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owner\Desktop\別府市サッカー協会\会計用紙\市協会ＨＰ掲載用\"/>
    </mc:Choice>
  </mc:AlternateContent>
  <xr:revisionPtr revIDLastSave="0" documentId="13_ncr:1_{3677993A-68D5-4361-AA7F-5948866AAC5A}" xr6:coauthVersionLast="47" xr6:coauthVersionMax="47" xr10:uidLastSave="{00000000-0000-0000-0000-000000000000}"/>
  <bookViews>
    <workbookView xWindow="-120" yWindow="-120" windowWidth="19440" windowHeight="15000" tabRatio="791" xr2:uid="{00000000-000D-0000-FFFF-FFFF00000000}"/>
  </bookViews>
  <sheets>
    <sheet name="経理報告書(かがみ)" sheetId="1" r:id="rId1"/>
    <sheet name="経理報告書(明細)" sheetId="2" r:id="rId2"/>
    <sheet name="⇒記入例⇒" sheetId="5" r:id="rId3"/>
    <sheet name="経理報告書(かがみ) (記入例)" sheetId="3" r:id="rId4"/>
    <sheet name="経理報告書(明細) (記入例)" sheetId="4" r:id="rId5"/>
  </sheets>
  <externalReferences>
    <externalReference r:id="rId6"/>
  </externalReferences>
  <definedNames>
    <definedName name="_xlnm._FilterDatabase" localSheetId="1" hidden="1">'経理報告書(明細)'!$A$2:$I$77</definedName>
    <definedName name="_xlnm._FilterDatabase" localSheetId="4" hidden="1">'経理報告書(明細) (記入例)'!$A$2:$I$77</definedName>
    <definedName name="_xlnm.Print_Area" localSheetId="0">'経理報告書(かがみ)'!$A$1:$U$44</definedName>
    <definedName name="_xlnm.Print_Area" localSheetId="3">'経理報告書(かがみ) (記入例)'!$A$1:$U$44</definedName>
    <definedName name="_xlnm.Print_Area" localSheetId="1">'経理報告書(明細)'!$A$1:$I$81</definedName>
    <definedName name="_xlnm.Print_Area" localSheetId="4">'経理報告書(明細) (記入例)'!$A$1:$I$81</definedName>
    <definedName name="科目補助番号">[1]NEW交通費精算書!$AP$1:$AU$11000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4" l="1"/>
  <c r="I79" i="4"/>
  <c r="F79" i="4"/>
  <c r="F34" i="3"/>
  <c r="AJ28" i="3"/>
  <c r="AI27" i="3"/>
  <c r="AH27" i="3"/>
  <c r="AJ27" i="3" s="1"/>
  <c r="AI26" i="3"/>
  <c r="AH26" i="3"/>
  <c r="AI25" i="3"/>
  <c r="AH25" i="3"/>
  <c r="AJ25" i="3" s="1"/>
  <c r="J31" i="3" s="1"/>
  <c r="H31" i="3" s="1"/>
  <c r="AI24" i="3"/>
  <c r="AH24" i="3"/>
  <c r="AJ24" i="3" s="1"/>
  <c r="J30" i="3" s="1"/>
  <c r="H30" i="3" s="1"/>
  <c r="AI23" i="3"/>
  <c r="AH23" i="3"/>
  <c r="AJ23" i="3" s="1"/>
  <c r="J29" i="3" s="1"/>
  <c r="H29" i="3" s="1"/>
  <c r="AI22" i="3"/>
  <c r="AH22" i="3"/>
  <c r="AJ22" i="3" s="1"/>
  <c r="J28" i="3" s="1"/>
  <c r="H28" i="3" s="1"/>
  <c r="AI21" i="3"/>
  <c r="AH21" i="3"/>
  <c r="AJ21" i="3" s="1"/>
  <c r="J27" i="3" s="1"/>
  <c r="H27" i="3" s="1"/>
  <c r="AI20" i="3"/>
  <c r="AH20" i="3"/>
  <c r="AJ20" i="3" s="1"/>
  <c r="J26" i="3" s="1"/>
  <c r="H26" i="3" s="1"/>
  <c r="AI19" i="3"/>
  <c r="AH19" i="3"/>
  <c r="AI18" i="3"/>
  <c r="AH18" i="3"/>
  <c r="AJ18" i="3" s="1"/>
  <c r="J24" i="3" s="1"/>
  <c r="H24" i="3" s="1"/>
  <c r="F18" i="3"/>
  <c r="AI17" i="3"/>
  <c r="AH17" i="3"/>
  <c r="AJ17" i="3" s="1"/>
  <c r="J23" i="3" s="1"/>
  <c r="H23" i="3" s="1"/>
  <c r="AI16" i="3"/>
  <c r="AH16" i="3"/>
  <c r="AJ16" i="3" s="1"/>
  <c r="F79" i="2"/>
  <c r="I79" i="2"/>
  <c r="I80" i="2"/>
  <c r="AH16" i="1"/>
  <c r="AI16" i="1"/>
  <c r="AJ16" i="1" s="1"/>
  <c r="AH17" i="1"/>
  <c r="AJ17" i="1" s="1"/>
  <c r="J23" i="1" s="1"/>
  <c r="H23" i="1" s="1"/>
  <c r="AI17" i="1"/>
  <c r="AH18" i="1"/>
  <c r="AI18" i="1"/>
  <c r="AJ18" i="1" s="1"/>
  <c r="J24" i="1" s="1"/>
  <c r="H24" i="1" s="1"/>
  <c r="AH19" i="1"/>
  <c r="AJ19" i="1" s="1"/>
  <c r="J25" i="1" s="1"/>
  <c r="H25" i="1" s="1"/>
  <c r="AI19" i="1"/>
  <c r="AH20" i="1"/>
  <c r="AJ20" i="1" s="1"/>
  <c r="J26" i="1" s="1"/>
  <c r="H26" i="1" s="1"/>
  <c r="AI20" i="1"/>
  <c r="AH21" i="1"/>
  <c r="AJ21" i="1" s="1"/>
  <c r="J27" i="1" s="1"/>
  <c r="H27" i="1" s="1"/>
  <c r="AI21" i="1"/>
  <c r="AH22" i="1"/>
  <c r="AJ22" i="1" s="1"/>
  <c r="J28" i="1" s="1"/>
  <c r="H28" i="1" s="1"/>
  <c r="AI22" i="1"/>
  <c r="AH23" i="1"/>
  <c r="AJ23" i="1" s="1"/>
  <c r="J29" i="1" s="1"/>
  <c r="H29" i="1" s="1"/>
  <c r="AI23" i="1"/>
  <c r="AH24" i="1"/>
  <c r="AJ24" i="1" s="1"/>
  <c r="J30" i="1" s="1"/>
  <c r="H30" i="1" s="1"/>
  <c r="AI24" i="1"/>
  <c r="AH25" i="1"/>
  <c r="AJ25" i="1" s="1"/>
  <c r="J31" i="1" s="1"/>
  <c r="H31" i="1" s="1"/>
  <c r="AI25" i="1"/>
  <c r="AH26" i="1"/>
  <c r="AJ26" i="1" s="1"/>
  <c r="J32" i="1" s="1"/>
  <c r="H32" i="1" s="1"/>
  <c r="AI26" i="1"/>
  <c r="AH27" i="1"/>
  <c r="AJ27" i="1" s="1"/>
  <c r="F18" i="1"/>
  <c r="F34" i="1"/>
  <c r="AJ28" i="1"/>
  <c r="AI27" i="1"/>
  <c r="AI28" i="1" l="1"/>
  <c r="J22" i="1"/>
  <c r="AH28" i="3"/>
  <c r="J33" i="1"/>
  <c r="H33" i="1" s="1"/>
  <c r="AH28" i="1"/>
  <c r="AJ19" i="3"/>
  <c r="J25" i="3" s="1"/>
  <c r="H25" i="3" s="1"/>
  <c r="AJ26" i="3"/>
  <c r="J32" i="3" s="1"/>
  <c r="H32" i="3" s="1"/>
  <c r="J22" i="3"/>
  <c r="J33" i="3"/>
  <c r="H33" i="3" s="1"/>
  <c r="J34" i="1" l="1"/>
  <c r="F36" i="1" s="1"/>
  <c r="H22" i="1"/>
  <c r="H34" i="1" s="1"/>
  <c r="AI28" i="3"/>
  <c r="J34" i="3"/>
  <c r="F36" i="3" s="1"/>
  <c r="H22" i="3"/>
  <c r="H3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岐津 宏史</author>
  </authors>
  <commentList>
    <comment ref="F21" authorId="0" shapeId="0" xr:uid="{00000000-0006-0000-0000-000001000000}">
      <text>
        <r>
          <rPr>
            <sz val="13"/>
            <rFont val="Lucida Grande"/>
            <family val="2"/>
          </rPr>
          <t>JFA経費となる金額を入力して下さい。</t>
        </r>
      </text>
    </comment>
    <comment ref="F34" authorId="0" shapeId="0" xr:uid="{00000000-0006-0000-0000-000002000000}">
      <text>
        <r>
          <rPr>
            <sz val="13"/>
            <rFont val="Lucida Grande"/>
            <family val="2"/>
          </rPr>
          <t>金額が(C)と同額にして下さい。金額に誤りが有る場合はオレンジ色になります。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岐津 宏史</author>
  </authors>
  <commentList>
    <comment ref="F21" authorId="0" shapeId="0" xr:uid="{6D636D47-8DE8-4F34-8325-7D8B96C68CA7}">
      <text>
        <r>
          <rPr>
            <sz val="13"/>
            <rFont val="Lucida Grande"/>
            <family val="2"/>
          </rPr>
          <t>JFA経費となる金額を入力して下さい。</t>
        </r>
      </text>
    </comment>
    <comment ref="F34" authorId="0" shapeId="0" xr:uid="{99D7F530-49B3-483E-AA89-9A632432AAB4}">
      <text>
        <r>
          <rPr>
            <sz val="13"/>
            <rFont val="Lucida Grande"/>
            <family val="2"/>
          </rPr>
          <t>金額が(C)と同額にして下さい。金額に誤りが有る場合はオレンジ色になります。</t>
        </r>
      </text>
    </comment>
  </commentList>
</comments>
</file>

<file path=xl/sharedStrings.xml><?xml version="1.0" encoding="utf-8"?>
<sst xmlns="http://schemas.openxmlformats.org/spreadsheetml/2006/main" count="429" uniqueCount="181">
  <si>
    <r>
      <rPr>
        <b/>
        <sz val="9"/>
        <color theme="1"/>
        <rFont val="Arial"/>
        <family val="2"/>
      </rPr>
      <t>47FA</t>
    </r>
    <r>
      <rPr>
        <b/>
        <sz val="9"/>
        <color theme="1"/>
        <rFont val="ＭＳ Ｐゴシック"/>
        <family val="3"/>
        <charset val="128"/>
      </rPr>
      <t>一括補助金　充当必須事業</t>
    </r>
  </si>
  <si>
    <r>
      <rPr>
        <b/>
        <sz val="9"/>
        <color theme="1"/>
        <rFont val="ＭＳ Ｐゴシック"/>
        <family val="3"/>
        <charset val="128"/>
      </rPr>
      <t>⇒</t>
    </r>
    <r>
      <rPr>
        <b/>
        <sz val="9"/>
        <color theme="1"/>
        <rFont val="Arial"/>
        <family val="2"/>
      </rPr>
      <t>No.</t>
    </r>
  </si>
  <si>
    <r>
      <rPr>
        <sz val="9"/>
        <color theme="1"/>
        <rFont val="ＭＳ Ｐゴシック"/>
        <family val="3"/>
        <charset val="128"/>
      </rPr>
      <t>日　　　　付</t>
    </r>
  </si>
  <si>
    <r>
      <rPr>
        <b/>
        <sz val="9"/>
        <color theme="1"/>
        <rFont val="Arial"/>
        <family val="2"/>
      </rPr>
      <t>47FA</t>
    </r>
    <r>
      <rPr>
        <b/>
        <sz val="9"/>
        <color theme="1"/>
        <rFont val="ＭＳ Ｐゴシック"/>
        <family val="3"/>
        <charset val="128"/>
      </rPr>
      <t>一括補助金　通常事業</t>
    </r>
  </si>
  <si>
    <t>委員会名</t>
  </si>
  <si>
    <r>
      <rPr>
        <sz val="8"/>
        <color theme="1" tint="0.499984740745262"/>
        <rFont val="Arial"/>
        <family val="2"/>
      </rPr>
      <t>[</t>
    </r>
    <r>
      <rPr>
        <sz val="8"/>
        <color theme="1" tint="0.499984740745262"/>
        <rFont val="ＭＳ Ｐゴシック"/>
        <family val="3"/>
        <charset val="128"/>
      </rPr>
      <t>印</t>
    </r>
    <r>
      <rPr>
        <sz val="8"/>
        <color theme="1" tint="0.499984740745262"/>
        <rFont val="Arial"/>
        <family val="2"/>
      </rPr>
      <t>]</t>
    </r>
  </si>
  <si>
    <t>上記以外の補助金</t>
  </si>
  <si>
    <t>役職･氏名</t>
  </si>
  <si>
    <r>
      <rPr>
        <sz val="9"/>
        <color theme="1" tint="0.499984740745262"/>
        <rFont val="Arial"/>
        <family val="2"/>
      </rPr>
      <t xml:space="preserve">  </t>
    </r>
    <r>
      <rPr>
        <sz val="9"/>
        <color theme="1" tint="0.499984740745262"/>
        <rFont val="ＭＳ Ｐゴシック"/>
        <family val="3"/>
        <charset val="128"/>
      </rPr>
      <t>↑　いずれかに</t>
    </r>
    <r>
      <rPr>
        <sz val="9"/>
        <color theme="1" tint="0.499984740745262"/>
        <rFont val="Arial"/>
        <family val="2"/>
      </rPr>
      <t xml:space="preserve"> </t>
    </r>
    <r>
      <rPr>
        <sz val="9"/>
        <color theme="1" tint="0.499984740745262"/>
        <rFont val="ＭＳ Ｐゴシック"/>
        <family val="3"/>
        <charset val="128"/>
      </rPr>
      <t>●</t>
    </r>
  </si>
  <si>
    <r>
      <rPr>
        <b/>
        <sz val="10"/>
        <color theme="1"/>
        <rFont val="ＭＳ Ｐゴシック"/>
        <family val="3"/>
        <charset val="128"/>
      </rPr>
      <t>中間①</t>
    </r>
  </si>
  <si>
    <r>
      <rPr>
        <sz val="9"/>
        <color theme="1"/>
        <rFont val="ＭＳ Ｐゴシック"/>
        <family val="3"/>
        <charset val="128"/>
      </rPr>
      <t>事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業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名</t>
    </r>
  </si>
  <si>
    <r>
      <rPr>
        <sz val="10"/>
        <color theme="0"/>
        <rFont val="Arial"/>
        <family val="2"/>
      </rPr>
      <t xml:space="preserve">J F A </t>
    </r>
    <r>
      <rPr>
        <sz val="10"/>
        <color theme="0"/>
        <rFont val="ＭＳ Ｐゴシック"/>
        <family val="3"/>
        <charset val="128"/>
      </rPr>
      <t>使</t>
    </r>
    <r>
      <rPr>
        <sz val="10"/>
        <color theme="0"/>
        <rFont val="Arial"/>
        <family val="2"/>
      </rPr>
      <t xml:space="preserve"> </t>
    </r>
    <r>
      <rPr>
        <sz val="10"/>
        <color theme="0"/>
        <rFont val="ＭＳ Ｐゴシック"/>
        <family val="3"/>
        <charset val="128"/>
      </rPr>
      <t>用</t>
    </r>
    <r>
      <rPr>
        <sz val="10"/>
        <color theme="0"/>
        <rFont val="Arial"/>
        <family val="2"/>
      </rPr>
      <t xml:space="preserve"> </t>
    </r>
    <r>
      <rPr>
        <sz val="10"/>
        <color theme="0"/>
        <rFont val="ＭＳ Ｐゴシック"/>
        <family val="3"/>
        <charset val="128"/>
      </rPr>
      <t>欄</t>
    </r>
  </si>
  <si>
    <r>
      <rPr>
        <b/>
        <sz val="10"/>
        <color theme="1"/>
        <rFont val="ＭＳ Ｐゴシック"/>
        <family val="3"/>
        <charset val="128"/>
      </rPr>
      <t>中間②</t>
    </r>
  </si>
  <si>
    <r>
      <rPr>
        <sz val="10"/>
        <color theme="1" tint="0.499984740745262"/>
        <rFont val="ＭＳ Ｐゴシック"/>
        <family val="3"/>
        <charset val="128"/>
      </rPr>
      <t>　管理</t>
    </r>
    <r>
      <rPr>
        <sz val="10"/>
        <color theme="1" tint="0.499984740745262"/>
        <rFont val="Arial"/>
        <family val="2"/>
      </rPr>
      <t>No.</t>
    </r>
  </si>
  <si>
    <r>
      <rPr>
        <b/>
        <sz val="10"/>
        <color theme="1"/>
        <rFont val="ＭＳ Ｐゴシック"/>
        <family val="3"/>
        <charset val="128"/>
      </rPr>
      <t>中間③</t>
    </r>
  </si>
  <si>
    <t>相　殺　　・　　返　金</t>
  </si>
  <si>
    <r>
      <rPr>
        <b/>
        <sz val="10"/>
        <color theme="1"/>
        <rFont val="ＭＳ Ｐゴシック"/>
        <family val="3"/>
        <charset val="128"/>
      </rPr>
      <t>最終</t>
    </r>
  </si>
  <si>
    <r>
      <rPr>
        <sz val="9"/>
        <color theme="1"/>
        <rFont val="ＭＳ Ｐゴシック"/>
        <family val="3"/>
        <charset val="128"/>
      </rPr>
      <t>事業期間</t>
    </r>
  </si>
  <si>
    <r>
      <rPr>
        <sz val="10"/>
        <color theme="1" tint="0.499984740745262"/>
        <rFont val="Arial"/>
        <family val="2"/>
      </rPr>
      <t xml:space="preserve">  </t>
    </r>
    <r>
      <rPr>
        <sz val="10"/>
        <color theme="1" tint="0.499984740745262"/>
        <rFont val="ＭＳ Ｐゴシック"/>
        <family val="3"/>
        <charset val="128"/>
      </rPr>
      <t>￥</t>
    </r>
  </si>
  <si>
    <r>
      <rPr>
        <b/>
        <sz val="10"/>
        <color theme="1"/>
        <rFont val="ＭＳ Ｐゴシック"/>
        <family val="3"/>
        <charset val="128"/>
      </rPr>
      <t>申請額・充当額</t>
    </r>
  </si>
  <si>
    <r>
      <rPr>
        <sz val="9"/>
        <color theme="1"/>
        <rFont val="Arial"/>
        <family val="2"/>
      </rPr>
      <t>(</t>
    </r>
    <r>
      <rPr>
        <sz val="9"/>
        <color theme="1"/>
        <rFont val="ＭＳ Ｐゴシック"/>
        <family val="3"/>
        <charset val="128"/>
      </rPr>
      <t>単位：円</t>
    </r>
    <r>
      <rPr>
        <sz val="9"/>
        <color theme="1"/>
        <rFont val="Arial"/>
        <family val="2"/>
      </rPr>
      <t>)</t>
    </r>
  </si>
  <si>
    <r>
      <rPr>
        <sz val="10"/>
        <color theme="1"/>
        <rFont val="ＭＳ Ｐゴシック"/>
        <family val="3"/>
        <charset val="128"/>
      </rPr>
      <t>項　　目</t>
    </r>
  </si>
  <si>
    <r>
      <rPr>
        <sz val="10"/>
        <color theme="1"/>
        <rFont val="ＭＳ Ｐゴシック"/>
        <family val="3"/>
        <charset val="128"/>
      </rPr>
      <t>金　　額</t>
    </r>
  </si>
  <si>
    <r>
      <rPr>
        <sz val="10"/>
        <color theme="1"/>
        <rFont val="ＭＳ Ｐゴシック"/>
        <family val="3"/>
        <charset val="128"/>
      </rPr>
      <t>備　　考</t>
    </r>
  </si>
  <si>
    <t>(A)</t>
  </si>
  <si>
    <r>
      <rPr>
        <sz val="9"/>
        <color theme="1"/>
        <rFont val="ＭＳ Ｐゴシック"/>
        <family val="3"/>
        <charset val="128"/>
      </rPr>
      <t>申請時　充当予定額</t>
    </r>
  </si>
  <si>
    <r>
      <rPr>
        <sz val="9"/>
        <color theme="1"/>
        <rFont val="Arial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申請書提出時の充当予定額を入力</t>
    </r>
  </si>
  <si>
    <t>(B)</t>
  </si>
  <si>
    <t>充当必須　下限額</t>
  </si>
  <si>
    <r>
      <rPr>
        <sz val="9"/>
        <color rgb="FFFF0000"/>
        <rFont val="Arial"/>
        <family val="2"/>
      </rPr>
      <t xml:space="preserve"> </t>
    </r>
    <r>
      <rPr>
        <sz val="9"/>
        <color rgb="FFFF0000"/>
        <rFont val="ＭＳ Ｐゴシック"/>
        <family val="3"/>
        <charset val="128"/>
      </rPr>
      <t>｢</t>
    </r>
    <r>
      <rPr>
        <sz val="9"/>
        <color rgb="FFFF0000"/>
        <rFont val="Arial"/>
        <family val="2"/>
      </rPr>
      <t>47FA</t>
    </r>
    <r>
      <rPr>
        <sz val="9"/>
        <color rgb="FFFF0000"/>
        <rFont val="ＭＳ Ｐゴシック"/>
        <family val="3"/>
        <charset val="128"/>
      </rPr>
      <t>一括補助金｣の｢充当必須事業｣の場合､入力</t>
    </r>
  </si>
  <si>
    <t>(C)</t>
  </si>
  <si>
    <r>
      <rPr>
        <sz val="9"/>
        <color theme="1"/>
        <rFont val="Arial"/>
        <family val="2"/>
      </rPr>
      <t>JFA</t>
    </r>
    <r>
      <rPr>
        <sz val="9"/>
        <color theme="1"/>
        <rFont val="ＭＳ Ｐゴシック"/>
        <family val="3"/>
        <charset val="128"/>
      </rPr>
      <t>補助金</t>
    </r>
    <r>
      <rPr>
        <sz val="9"/>
        <color theme="1"/>
        <rFont val="Arial"/>
        <family val="2"/>
      </rPr>
      <t>(</t>
    </r>
    <r>
      <rPr>
        <sz val="9"/>
        <color theme="1"/>
        <rFont val="ＭＳ Ｐゴシック"/>
        <family val="3"/>
        <charset val="128"/>
      </rPr>
      <t>充当額</t>
    </r>
    <r>
      <rPr>
        <sz val="9"/>
        <color theme="1"/>
        <rFont val="Arial"/>
        <family val="2"/>
      </rPr>
      <t>)</t>
    </r>
  </si>
  <si>
    <r>
      <rPr>
        <sz val="9"/>
        <color theme="0"/>
        <rFont val="Arial"/>
        <family val="2"/>
      </rPr>
      <t>JFA</t>
    </r>
    <r>
      <rPr>
        <sz val="9"/>
        <color theme="0"/>
        <rFont val="ＭＳ Ｐゴシック"/>
        <family val="3"/>
        <charset val="128"/>
      </rPr>
      <t>使用欄</t>
    </r>
  </si>
  <si>
    <t>(D)</t>
  </si>
  <si>
    <t>参加費</t>
  </si>
  <si>
    <t>チームより参加費10,000円×6チーム</t>
  </si>
  <si>
    <t>各科目集計</t>
  </si>
  <si>
    <r>
      <rPr>
        <sz val="9"/>
        <color theme="0"/>
        <rFont val="ＭＳ Ｐゴシック"/>
        <family val="3"/>
        <charset val="128"/>
      </rPr>
      <t>対象外合計</t>
    </r>
  </si>
  <si>
    <r>
      <rPr>
        <sz val="9"/>
        <color theme="0"/>
        <rFont val="ＭＳ Ｐゴシック"/>
        <family val="3"/>
        <charset val="128"/>
      </rPr>
      <t>補助金対象額</t>
    </r>
  </si>
  <si>
    <t>(E)</t>
  </si>
  <si>
    <t>その他団体補助</t>
  </si>
  <si>
    <r>
      <rPr>
        <sz val="9"/>
        <color theme="1"/>
        <rFont val="ＭＳ Ｐゴシック"/>
        <family val="3"/>
        <charset val="128"/>
      </rPr>
      <t>諸謝金</t>
    </r>
  </si>
  <si>
    <t>(F)</t>
  </si>
  <si>
    <t>自主財源</t>
  </si>
  <si>
    <r>
      <rPr>
        <sz val="9"/>
        <color theme="1"/>
        <rFont val="ＭＳ Ｐゴシック"/>
        <family val="3"/>
        <charset val="128"/>
      </rPr>
      <t>旅費</t>
    </r>
  </si>
  <si>
    <t>(G)</t>
  </si>
  <si>
    <t>収入計</t>
  </si>
  <si>
    <r>
      <rPr>
        <sz val="9"/>
        <color theme="1"/>
        <rFont val="ＭＳ Ｐゴシック"/>
        <family val="3"/>
        <charset val="128"/>
      </rPr>
      <t>賃借料</t>
    </r>
  </si>
  <si>
    <r>
      <rPr>
        <sz val="9"/>
        <color theme="1"/>
        <rFont val="ＭＳ Ｐゴシック"/>
        <family val="3"/>
        <charset val="128"/>
      </rPr>
      <t>消耗品費</t>
    </r>
  </si>
  <si>
    <r>
      <rPr>
        <b/>
        <sz val="10"/>
        <color theme="1"/>
        <rFont val="ＭＳ Ｐゴシック"/>
        <family val="3"/>
        <charset val="128"/>
      </rPr>
      <t>今回報告金額</t>
    </r>
  </si>
  <si>
    <r>
      <rPr>
        <sz val="9"/>
        <color theme="1"/>
        <rFont val="ＭＳ Ｐゴシック"/>
        <family val="3"/>
        <charset val="128"/>
      </rPr>
      <t>備品</t>
    </r>
  </si>
  <si>
    <r>
      <rPr>
        <sz val="10"/>
        <color theme="1"/>
        <rFont val="ＭＳ Ｐゴシック"/>
        <family val="3"/>
        <charset val="128"/>
      </rPr>
      <t>科　　目</t>
    </r>
  </si>
  <si>
    <t>JFA経費</t>
  </si>
  <si>
    <t>その他経費</t>
  </si>
  <si>
    <t>全体経費</t>
  </si>
  <si>
    <t>摘　要　(　積　算　内　訳　)　・　備　考</t>
  </si>
  <si>
    <r>
      <rPr>
        <sz val="9"/>
        <color theme="1"/>
        <rFont val="ＭＳ Ｐゴシック"/>
        <family val="3"/>
        <charset val="128"/>
      </rPr>
      <t>印刷製本費</t>
    </r>
  </si>
  <si>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　諸謝金</t>
    </r>
  </si>
  <si>
    <r>
      <rPr>
        <sz val="9"/>
        <color theme="1"/>
        <rFont val="ＭＳ Ｐゴシック"/>
        <family val="3"/>
        <charset val="128"/>
      </rPr>
      <t>通信運搬費</t>
    </r>
  </si>
  <si>
    <r>
      <rPr>
        <sz val="10"/>
        <color theme="1"/>
        <rFont val="Arial"/>
        <family val="2"/>
      </rPr>
      <t>2</t>
    </r>
    <r>
      <rPr>
        <sz val="10"/>
        <color theme="1"/>
        <rFont val="ＭＳ Ｐゴシック"/>
        <family val="3"/>
        <charset val="128"/>
      </rPr>
      <t>　旅費</t>
    </r>
  </si>
  <si>
    <r>
      <rPr>
        <sz val="9"/>
        <color theme="1"/>
        <rFont val="ＭＳ Ｐゴシック"/>
        <family val="3"/>
        <charset val="128"/>
      </rPr>
      <t>賃金</t>
    </r>
  </si>
  <si>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　賃借料</t>
    </r>
  </si>
  <si>
    <r>
      <rPr>
        <sz val="9"/>
        <color theme="1"/>
        <rFont val="ＭＳ Ｐゴシック"/>
        <family val="3"/>
        <charset val="128"/>
      </rPr>
      <t>会議費</t>
    </r>
  </si>
  <si>
    <r>
      <rPr>
        <sz val="10"/>
        <color theme="1"/>
        <rFont val="Arial"/>
        <family val="2"/>
      </rPr>
      <t>4</t>
    </r>
    <r>
      <rPr>
        <sz val="10"/>
        <color theme="1"/>
        <rFont val="ＭＳ Ｐゴシック"/>
        <family val="3"/>
        <charset val="128"/>
      </rPr>
      <t>　消耗品費</t>
    </r>
  </si>
  <si>
    <r>
      <rPr>
        <sz val="9"/>
        <color theme="1"/>
        <rFont val="ＭＳ Ｐゴシック"/>
        <family val="3"/>
        <charset val="128"/>
      </rPr>
      <t>雑役務費</t>
    </r>
  </si>
  <si>
    <r>
      <rPr>
        <sz val="10"/>
        <color theme="1"/>
        <rFont val="Arial"/>
        <family val="2"/>
      </rPr>
      <t>5</t>
    </r>
    <r>
      <rPr>
        <sz val="10"/>
        <color theme="1"/>
        <rFont val="ＭＳ Ｐゴシック"/>
        <family val="3"/>
        <charset val="128"/>
      </rPr>
      <t>　備品</t>
    </r>
  </si>
  <si>
    <r>
      <rPr>
        <sz val="9"/>
        <color theme="1"/>
        <rFont val="ＭＳ Ｐゴシック"/>
        <family val="3"/>
        <charset val="128"/>
      </rPr>
      <t>食糧費</t>
    </r>
  </si>
  <si>
    <r>
      <rPr>
        <sz val="10"/>
        <color theme="1"/>
        <rFont val="Arial"/>
        <family val="2"/>
      </rPr>
      <t>6</t>
    </r>
    <r>
      <rPr>
        <sz val="10"/>
        <color theme="1"/>
        <rFont val="ＭＳ Ｐゴシック"/>
        <family val="3"/>
        <charset val="128"/>
      </rPr>
      <t>　印刷製本費</t>
    </r>
  </si>
  <si>
    <r>
      <rPr>
        <sz val="9"/>
        <color theme="1"/>
        <rFont val="ＭＳ Ｐゴシック"/>
        <family val="3"/>
        <charset val="128"/>
      </rPr>
      <t>その他</t>
    </r>
  </si>
  <si>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3"/>
        <charset val="128"/>
      </rPr>
      <t>　通信運搬費</t>
    </r>
  </si>
  <si>
    <r>
      <rPr>
        <sz val="9"/>
        <color theme="1"/>
        <rFont val="ＭＳ Ｐゴシック"/>
        <family val="3"/>
        <charset val="128"/>
      </rPr>
      <t>合計</t>
    </r>
  </si>
  <si>
    <r>
      <rPr>
        <sz val="10"/>
        <color theme="1"/>
        <rFont val="Arial"/>
        <family val="2"/>
      </rPr>
      <t>8</t>
    </r>
    <r>
      <rPr>
        <sz val="10"/>
        <color theme="1"/>
        <rFont val="ＭＳ Ｐゴシック"/>
        <family val="3"/>
        <charset val="128"/>
      </rPr>
      <t>　賃金</t>
    </r>
  </si>
  <si>
    <r>
      <rPr>
        <sz val="10"/>
        <color theme="1"/>
        <rFont val="Arial"/>
        <family val="2"/>
      </rPr>
      <t>9</t>
    </r>
    <r>
      <rPr>
        <sz val="10"/>
        <color theme="1"/>
        <rFont val="ＭＳ Ｐゴシック"/>
        <family val="3"/>
        <charset val="128"/>
      </rPr>
      <t>　会議費</t>
    </r>
  </si>
  <si>
    <r>
      <rPr>
        <sz val="10"/>
        <color theme="1"/>
        <rFont val="Arial"/>
        <family val="2"/>
      </rPr>
      <t>10</t>
    </r>
    <r>
      <rPr>
        <sz val="10"/>
        <color theme="1"/>
        <rFont val="ＭＳ Ｐゴシック"/>
        <family val="3"/>
        <charset val="128"/>
      </rPr>
      <t>　雑・役務費</t>
    </r>
  </si>
  <si>
    <r>
      <rPr>
        <sz val="10"/>
        <color theme="1"/>
        <rFont val="Arial"/>
        <family val="2"/>
      </rPr>
      <t>11</t>
    </r>
    <r>
      <rPr>
        <sz val="10"/>
        <color theme="1"/>
        <rFont val="ＭＳ Ｐゴシック"/>
        <family val="3"/>
        <charset val="128"/>
      </rPr>
      <t>　食糧費</t>
    </r>
  </si>
  <si>
    <r>
      <rPr>
        <sz val="10"/>
        <color theme="1"/>
        <rFont val="Arial"/>
        <family val="2"/>
      </rPr>
      <t>12</t>
    </r>
    <r>
      <rPr>
        <sz val="10"/>
        <color theme="1"/>
        <rFont val="ＭＳ Ｐゴシック"/>
        <family val="3"/>
        <charset val="128"/>
      </rPr>
      <t>　その他</t>
    </r>
  </si>
  <si>
    <t>(H)</t>
  </si>
  <si>
    <r>
      <rPr>
        <b/>
        <sz val="11"/>
        <color theme="1"/>
        <rFont val="ＭＳ Ｐゴシック"/>
        <family val="3"/>
        <charset val="128"/>
      </rPr>
      <t>合　計</t>
    </r>
  </si>
  <si>
    <t>(I)</t>
  </si>
  <si>
    <r>
      <rPr>
        <b/>
        <sz val="11"/>
        <color theme="1"/>
        <rFont val="ＭＳ Ｐゴシック"/>
        <family val="3"/>
        <charset val="128"/>
      </rPr>
      <t>収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ＭＳ Ｐゴシック"/>
        <family val="3"/>
        <charset val="128"/>
      </rPr>
      <t>支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ＭＳ Ｐゴシック"/>
        <family val="3"/>
        <charset val="128"/>
      </rPr>
      <t>差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ＭＳ Ｐゴシック"/>
        <family val="3"/>
        <charset val="128"/>
      </rPr>
      <t>額</t>
    </r>
  </si>
  <si>
    <r>
      <rPr>
        <sz val="8"/>
        <color theme="1"/>
        <rFont val="ＭＳ Ｐゴシック"/>
        <family val="3"/>
        <charset val="128"/>
      </rPr>
      <t>　＝</t>
    </r>
    <r>
      <rPr>
        <sz val="8"/>
        <color theme="1"/>
        <rFont val="Arial"/>
        <family val="2"/>
      </rPr>
      <t xml:space="preserve"> (G) - (H)</t>
    </r>
  </si>
  <si>
    <r>
      <rPr>
        <b/>
        <sz val="9"/>
        <color theme="0"/>
        <rFont val="Arial"/>
        <family val="2"/>
      </rPr>
      <t>J</t>
    </r>
    <r>
      <rPr>
        <b/>
        <sz val="9"/>
        <color theme="0"/>
        <rFont val="ＭＳ Ｐゴシック"/>
        <family val="3"/>
        <charset val="128"/>
      </rPr>
      <t>　　</t>
    </r>
    <r>
      <rPr>
        <b/>
        <sz val="9"/>
        <color theme="0"/>
        <rFont val="Arial"/>
        <family val="2"/>
      </rPr>
      <t>F</t>
    </r>
    <r>
      <rPr>
        <b/>
        <sz val="9"/>
        <color theme="0"/>
        <rFont val="ＭＳ Ｐゴシック"/>
        <family val="3"/>
        <charset val="128"/>
      </rPr>
      <t>　　</t>
    </r>
    <r>
      <rPr>
        <b/>
        <sz val="9"/>
        <color theme="0"/>
        <rFont val="Arial"/>
        <family val="2"/>
      </rPr>
      <t>A</t>
    </r>
    <r>
      <rPr>
        <b/>
        <sz val="9"/>
        <color theme="0"/>
        <rFont val="ＭＳ Ｐゴシック"/>
        <family val="3"/>
        <charset val="128"/>
      </rPr>
      <t>　　使　　用　　欄</t>
    </r>
  </si>
  <si>
    <r>
      <rPr>
        <sz val="9"/>
        <color theme="1" tint="0.499984740745262"/>
        <rFont val="ＭＳ Ｐゴシック"/>
        <family val="3"/>
        <charset val="128"/>
      </rPr>
      <t>財　　　務　　　部</t>
    </r>
  </si>
  <si>
    <r>
      <rPr>
        <sz val="9"/>
        <color theme="1" tint="0.499984740745262"/>
        <rFont val="ＭＳ Ｐゴシック"/>
        <family val="3"/>
        <charset val="128"/>
      </rPr>
      <t>主　　管　　部　　署</t>
    </r>
  </si>
  <si>
    <r>
      <rPr>
        <sz val="9"/>
        <color theme="1" tint="0.499984740745262"/>
        <rFont val="ＭＳ Ｐゴシック"/>
        <family val="3"/>
        <charset val="128"/>
      </rPr>
      <t>部　　長</t>
    </r>
  </si>
  <si>
    <r>
      <rPr>
        <sz val="9"/>
        <color theme="1" tint="0.499984740745262"/>
        <rFont val="ＭＳ Ｐゴシック"/>
        <family val="3"/>
        <charset val="128"/>
      </rPr>
      <t>担　　当</t>
    </r>
  </si>
  <si>
    <t>経理報告書(明細)</t>
  </si>
  <si>
    <r>
      <rPr>
        <sz val="9"/>
        <color theme="1"/>
        <rFont val="ＭＳ Ｐゴシック"/>
        <family val="3"/>
        <charset val="128"/>
      </rPr>
      <t xml:space="preserve">※今回の報告で対象経費とする支出のみ入力して下さい。（証拠書類のないものは入力しないで下さい。）
</t>
    </r>
  </si>
  <si>
    <t>科目</t>
  </si>
  <si>
    <r>
      <rPr>
        <sz val="9"/>
        <color theme="0"/>
        <rFont val="ＭＳ Ｐゴシック"/>
        <family val="3"/>
        <charset val="128"/>
      </rPr>
      <t>月</t>
    </r>
  </si>
  <si>
    <r>
      <rPr>
        <sz val="9"/>
        <color theme="0"/>
        <rFont val="ＭＳ Ｐゴシック"/>
        <family val="3"/>
        <charset val="128"/>
      </rPr>
      <t>日</t>
    </r>
  </si>
  <si>
    <r>
      <rPr>
        <sz val="9"/>
        <color theme="0"/>
        <rFont val="ＭＳ Ｐゴシック"/>
        <family val="3"/>
        <charset val="128"/>
      </rPr>
      <t>支払先</t>
    </r>
  </si>
  <si>
    <r>
      <rPr>
        <sz val="9"/>
        <color theme="0"/>
        <rFont val="ＭＳ Ｐゴシック"/>
        <family val="3"/>
        <charset val="128"/>
      </rPr>
      <t>内容</t>
    </r>
  </si>
  <si>
    <r>
      <rPr>
        <sz val="9"/>
        <color theme="0"/>
        <rFont val="ＭＳ Ｐゴシック"/>
        <family val="3"/>
        <charset val="128"/>
      </rPr>
      <t>支出金額</t>
    </r>
  </si>
  <si>
    <r>
      <rPr>
        <sz val="8"/>
        <color theme="0"/>
        <rFont val="ＭＳ Ｐゴシック"/>
        <family val="3"/>
        <charset val="128"/>
      </rPr>
      <t>領収書</t>
    </r>
    <r>
      <rPr>
        <sz val="8"/>
        <color theme="0"/>
        <rFont val="Arial"/>
        <family val="2"/>
      </rPr>
      <t>No.</t>
    </r>
  </si>
  <si>
    <r>
      <rPr>
        <sz val="9"/>
        <color theme="0"/>
        <rFont val="ＭＳ Ｐゴシック"/>
        <family val="3"/>
        <charset val="128"/>
      </rPr>
      <t>対象外項目</t>
    </r>
  </si>
  <si>
    <r>
      <rPr>
        <sz val="9"/>
        <color theme="0"/>
        <rFont val="ＭＳ Ｐゴシック"/>
        <family val="3"/>
        <charset val="128"/>
      </rPr>
      <t>対象外金額</t>
    </r>
  </si>
  <si>
    <t>賃借料</t>
  </si>
  <si>
    <t>Goal Noteクラウドシステム利用料</t>
  </si>
  <si>
    <t>No1-1</t>
  </si>
  <si>
    <t>実相寺人工芝グラウンド使用料（@1,980円×6ｈ）</t>
  </si>
  <si>
    <t>No1-2</t>
  </si>
  <si>
    <t>食糧費</t>
  </si>
  <si>
    <t>昼食代（＠490円×5個　＠130円×5本）</t>
  </si>
  <si>
    <t>No1-3</t>
  </si>
  <si>
    <t>諸謝金</t>
  </si>
  <si>
    <t>運営手当</t>
  </si>
  <si>
    <t>No2-1</t>
  </si>
  <si>
    <t>No2-2</t>
  </si>
  <si>
    <t>No2-3</t>
  </si>
  <si>
    <t>No2-4</t>
  </si>
  <si>
    <t>No2-5</t>
  </si>
  <si>
    <t>審判手当（主審代）</t>
  </si>
  <si>
    <t>審判手当（副審代）</t>
  </si>
  <si>
    <t>審判手当（第４の審判代）</t>
  </si>
  <si>
    <t>通信運搬費</t>
  </si>
  <si>
    <t>切手代（＠210円×１枚）</t>
  </si>
  <si>
    <t>雑役務費</t>
  </si>
  <si>
    <t>振込手数料</t>
  </si>
  <si>
    <t>消耗品費</t>
  </si>
  <si>
    <r>
      <rPr>
        <b/>
        <sz val="9"/>
        <color theme="1"/>
        <rFont val="ＭＳ Ｐゴシック"/>
        <family val="3"/>
        <charset val="128"/>
      </rPr>
      <t>支出合計</t>
    </r>
  </si>
  <si>
    <r>
      <rPr>
        <sz val="9"/>
        <color theme="1"/>
        <rFont val="ＭＳ Ｐゴシック"/>
        <family val="3"/>
        <charset val="128"/>
      </rPr>
      <t>対象外合計</t>
    </r>
  </si>
  <si>
    <r>
      <rPr>
        <sz val="9"/>
        <color theme="1"/>
        <rFont val="ＭＳ Ｐゴシック"/>
        <family val="3"/>
        <charset val="128"/>
      </rPr>
      <t>対象額</t>
    </r>
  </si>
  <si>
    <t>昼食代(＠540×7個)</t>
    <phoneticPr fontId="46"/>
  </si>
  <si>
    <t>激励金</t>
    <rPh sb="0" eb="3">
      <t>ゲキレイキン</t>
    </rPh>
    <phoneticPr fontId="46"/>
  </si>
  <si>
    <t>運営手当</t>
    <phoneticPr fontId="46"/>
  </si>
  <si>
    <t>●</t>
    <phoneticPr fontId="46"/>
  </si>
  <si>
    <t>表彰楯2個代</t>
    <phoneticPr fontId="46"/>
  </si>
  <si>
    <t>No3</t>
    <phoneticPr fontId="46"/>
  </si>
  <si>
    <t>No4-1</t>
    <phoneticPr fontId="46"/>
  </si>
  <si>
    <t>No4-2</t>
  </si>
  <si>
    <t>No4-3</t>
  </si>
  <si>
    <t>No4-4</t>
  </si>
  <si>
    <t>No4-5</t>
  </si>
  <si>
    <t>No4-6</t>
  </si>
  <si>
    <t>No4-7</t>
  </si>
  <si>
    <t>No4-8</t>
  </si>
  <si>
    <t>No4-9</t>
  </si>
  <si>
    <t>No4-10</t>
  </si>
  <si>
    <t>No4-11</t>
  </si>
  <si>
    <t>No4-12</t>
  </si>
  <si>
    <t>No4-13</t>
  </si>
  <si>
    <t>No4-15</t>
  </si>
  <si>
    <t>No4-16</t>
  </si>
  <si>
    <t>No4-17</t>
  </si>
  <si>
    <t>No5-1</t>
    <phoneticPr fontId="46"/>
  </si>
  <si>
    <t>No5-2</t>
  </si>
  <si>
    <t>No5-3</t>
  </si>
  <si>
    <t>No6</t>
    <phoneticPr fontId="46"/>
  </si>
  <si>
    <t>No7-1</t>
    <phoneticPr fontId="46"/>
  </si>
  <si>
    <t>No7-2</t>
  </si>
  <si>
    <t>No8-1</t>
    <phoneticPr fontId="46"/>
  </si>
  <si>
    <t>No8-2</t>
  </si>
  <si>
    <t>No8-3</t>
  </si>
  <si>
    <t>No8-4</t>
  </si>
  <si>
    <t>No8-5</t>
  </si>
  <si>
    <t>No8-6</t>
  </si>
  <si>
    <t>No8-8</t>
  </si>
  <si>
    <t>No8-9</t>
  </si>
  <si>
    <t>No8-10</t>
  </si>
  <si>
    <t>No8-11</t>
  </si>
  <si>
    <t>○○○委員会</t>
    <phoneticPr fontId="46"/>
  </si>
  <si>
    <t>委員長　□□□</t>
    <phoneticPr fontId="46"/>
  </si>
  <si>
    <t>第△△回　ＸＸＸＸＸＸＸＸサッカー大会　大分県大会</t>
    <rPh sb="3" eb="4">
      <t>カイ</t>
    </rPh>
    <phoneticPr fontId="46"/>
  </si>
  <si>
    <r>
      <t>2025</t>
    </r>
    <r>
      <rPr>
        <sz val="10"/>
        <color theme="1"/>
        <rFont val="Yu Gothic"/>
        <family val="2"/>
        <charset val="128"/>
      </rPr>
      <t>年＿月＿日</t>
    </r>
    <rPh sb="4" eb="5">
      <t>ネン</t>
    </rPh>
    <rPh sb="6" eb="7">
      <t>ツキ</t>
    </rPh>
    <rPh sb="8" eb="9">
      <t>ニチ</t>
    </rPh>
    <phoneticPr fontId="46"/>
  </si>
  <si>
    <r>
      <t>2025.</t>
    </r>
    <r>
      <rPr>
        <sz val="10"/>
        <color theme="1"/>
        <rFont val="Yu Gothic"/>
        <family val="2"/>
        <charset val="128"/>
      </rPr>
      <t>〇</t>
    </r>
    <r>
      <rPr>
        <sz val="10"/>
        <color theme="1"/>
        <rFont val="Arial"/>
        <family val="2"/>
      </rPr>
      <t>/</t>
    </r>
    <r>
      <rPr>
        <sz val="10"/>
        <color theme="1"/>
        <rFont val="Segoe UI Symbol"/>
        <family val="2"/>
      </rPr>
      <t>◎</t>
    </r>
    <r>
      <rPr>
        <sz val="10"/>
        <color theme="1"/>
        <rFont val="Yu Gothic"/>
        <family val="2"/>
        <charset val="128"/>
      </rPr>
      <t>～〇</t>
    </r>
    <r>
      <rPr>
        <sz val="10"/>
        <color theme="1"/>
        <rFont val="Arial"/>
        <family val="2"/>
      </rPr>
      <t>/</t>
    </r>
    <r>
      <rPr>
        <sz val="10"/>
        <color theme="1"/>
        <rFont val="Yu Gothic"/>
        <family val="2"/>
        <charset val="128"/>
      </rPr>
      <t>◎</t>
    </r>
    <phoneticPr fontId="46"/>
  </si>
  <si>
    <t>OFAより４７FA活動支援金</t>
    <phoneticPr fontId="46"/>
  </si>
  <si>
    <r>
      <t>大分県○○○</t>
    </r>
    <r>
      <rPr>
        <sz val="9"/>
        <color theme="1"/>
        <rFont val="ＭＳ ゴシック"/>
        <family val="3"/>
        <charset val="128"/>
      </rPr>
      <t>サッカー</t>
    </r>
    <r>
      <rPr>
        <sz val="9"/>
        <color theme="1"/>
        <rFont val="ＭＳ Ｐゴシック"/>
        <family val="3"/>
        <charset val="128"/>
      </rPr>
      <t>連盟負担金</t>
    </r>
    <phoneticPr fontId="46"/>
  </si>
  <si>
    <t>セブンイレブン■■□店　Goal Noteクラウド</t>
    <rPh sb="10" eb="11">
      <t>テン</t>
    </rPh>
    <phoneticPr fontId="46"/>
  </si>
  <si>
    <t>（株）AAA商店</t>
    <phoneticPr fontId="46"/>
  </si>
  <si>
    <t>ほっともっと■□■店</t>
    <phoneticPr fontId="46"/>
  </si>
  <si>
    <t>〇川　〇男</t>
    <rPh sb="1" eb="2">
      <t>カワ</t>
    </rPh>
    <rPh sb="4" eb="5">
      <t>オ</t>
    </rPh>
    <phoneticPr fontId="46"/>
  </si>
  <si>
    <t>◆◆市教育委員会</t>
    <phoneticPr fontId="46"/>
  </si>
  <si>
    <t>BBBBサッカー施設（@1,990円×6ｈ）</t>
    <phoneticPr fontId="46"/>
  </si>
  <si>
    <t>ほっかほっかRRR</t>
    <phoneticPr fontId="46"/>
  </si>
  <si>
    <t>LAWSON◆◆店</t>
    <phoneticPr fontId="46"/>
  </si>
  <si>
    <t>○○労働金庫　◆◆支店</t>
    <phoneticPr fontId="46"/>
  </si>
  <si>
    <t>FFFF運動具店</t>
    <phoneticPr fontId="46"/>
  </si>
  <si>
    <t>DDD天然芝グラウンド使用料（@2,640円×3h）</t>
    <phoneticPr fontId="46"/>
  </si>
  <si>
    <t>DDD天然芝グラウンドラインペイント代</t>
    <rPh sb="18" eb="19">
      <t>ダイ</t>
    </rPh>
    <phoneticPr fontId="46"/>
  </si>
  <si>
    <t>ZZZサッカー部　監督　〇川　〇男</t>
    <rPh sb="7" eb="8">
      <t>ブ</t>
    </rPh>
    <rPh sb="9" eb="11">
      <t>カントク</t>
    </rPh>
    <rPh sb="13" eb="14">
      <t>カワ</t>
    </rPh>
    <rPh sb="16" eb="17">
      <t>オトコ</t>
    </rPh>
    <phoneticPr fontId="4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</si>
</sst>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49">
    <font>
      <sz val="11"/>
      <color theme="1"/>
      <name val="ＭＳ Ｐゴシック"/>
      <charset val="128"/>
      <scheme val="minor"/>
    </font>
    <font>
      <sz val="9"/>
      <color theme="1"/>
      <name val="Arial"/>
      <family val="2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Arial"/>
      <family val="2"/>
    </font>
    <font>
      <sz val="11"/>
      <color theme="1"/>
      <name val="ＭＳ Ｐゴシック"/>
      <family val="3"/>
      <charset val="128"/>
      <scheme val="major"/>
    </font>
    <font>
      <sz val="9"/>
      <color theme="0"/>
      <name val="Arial"/>
      <family val="2"/>
    </font>
    <font>
      <sz val="9"/>
      <color theme="0"/>
      <name val="ＭＳ Ｐゴシック"/>
      <family val="3"/>
      <charset val="128"/>
      <scheme val="major"/>
    </font>
    <font>
      <sz val="8"/>
      <color theme="0"/>
      <name val="Arial"/>
      <family val="2"/>
    </font>
    <font>
      <sz val="9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Arial"/>
      <family val="2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 tint="0.499984740745262"/>
      <name val="Arial"/>
      <family val="2"/>
    </font>
    <font>
      <b/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Arial"/>
      <family val="2"/>
    </font>
    <font>
      <sz val="9"/>
      <color rgb="FFFF0000"/>
      <name val="ＭＳ Ｐゴシック"/>
      <family val="3"/>
      <charset val="128"/>
    </font>
    <font>
      <sz val="9"/>
      <color rgb="FFFF0000"/>
      <name val="Arial"/>
      <family val="2"/>
    </font>
    <font>
      <b/>
      <sz val="11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ＭＳ ゴシック"/>
      <family val="3"/>
      <charset val="128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theme="0"/>
      <name val="Arial"/>
      <family val="2"/>
    </font>
    <font>
      <sz val="10"/>
      <color theme="1" tint="0.499984740745262"/>
      <name val="ＭＳ Ｐゴシック"/>
      <family val="3"/>
      <charset val="128"/>
    </font>
    <font>
      <b/>
      <sz val="16"/>
      <color rgb="FFFF0000"/>
      <name val="Arial"/>
      <family val="2"/>
    </font>
    <font>
      <sz val="1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3"/>
      <name val="Lucida Grande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Yu Gothic"/>
      <family val="2"/>
      <charset val="128"/>
    </font>
    <font>
      <sz val="10"/>
      <color theme="1"/>
      <name val="Segoe UI Symbol"/>
      <family val="2"/>
    </font>
  </fonts>
  <fills count="12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auto="1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/>
      <right/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hair">
        <color theme="1" tint="0.499984740745262"/>
      </bottom>
      <diagonal/>
    </border>
    <border>
      <left/>
      <right/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/>
      <diagonal/>
    </border>
    <border>
      <left/>
      <right style="thin">
        <color theme="1" tint="0.499984740745262"/>
      </right>
      <top/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38" fontId="45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6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alignment vertical="center"/>
      <protection locked="0"/>
    </xf>
    <xf numFmtId="38" fontId="10" fillId="0" borderId="7" xfId="1" applyFont="1" applyFill="1" applyBorder="1" applyAlignment="1" applyProtection="1">
      <alignment vertical="center" shrinkToFit="1"/>
      <protection locked="0"/>
    </xf>
    <xf numFmtId="38" fontId="11" fillId="0" borderId="7" xfId="1" applyFont="1" applyFill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38" fontId="5" fillId="2" borderId="9" xfId="1" applyFont="1" applyFill="1" applyBorder="1" applyAlignment="1" applyProtection="1">
      <alignment vertical="center" shrinkToFit="1"/>
      <protection locked="0"/>
    </xf>
    <xf numFmtId="0" fontId="12" fillId="0" borderId="7" xfId="0" applyFont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vertical="center" shrinkToFit="1"/>
      <protection locked="0"/>
    </xf>
    <xf numFmtId="38" fontId="13" fillId="2" borderId="9" xfId="1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9" fillId="0" borderId="10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38" fontId="5" fillId="2" borderId="13" xfId="1" applyFont="1" applyFill="1" applyBorder="1" applyAlignment="1" applyProtection="1">
      <alignment vertical="center"/>
      <protection locked="0"/>
    </xf>
    <xf numFmtId="0" fontId="1" fillId="5" borderId="0" xfId="0" applyFont="1" applyFill="1" applyProtection="1">
      <alignment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38" fontId="1" fillId="5" borderId="0" xfId="1" applyFont="1" applyFill="1" applyBorder="1" applyProtection="1">
      <alignment vertical="center"/>
      <protection locked="0"/>
    </xf>
    <xf numFmtId="38" fontId="14" fillId="0" borderId="7" xfId="5" applyFont="1" applyFill="1" applyBorder="1" applyAlignment="1" applyProtection="1">
      <alignment vertical="center" shrinkToFit="1"/>
      <protection locked="0"/>
    </xf>
    <xf numFmtId="0" fontId="8" fillId="4" borderId="14" xfId="0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vertical="center" shrinkToFit="1"/>
      <protection locked="0"/>
    </xf>
    <xf numFmtId="38" fontId="11" fillId="0" borderId="15" xfId="1" applyFont="1" applyFill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38" fontId="1" fillId="0" borderId="0" xfId="0" applyNumberFormat="1" applyFont="1" applyAlignment="1" applyProtection="1">
      <alignment horizontal="center" vertical="center" shrinkToFit="1"/>
      <protection locked="0"/>
    </xf>
    <xf numFmtId="38" fontId="15" fillId="0" borderId="0" xfId="0" applyNumberFormat="1" applyFont="1" applyAlignment="1" applyProtection="1">
      <alignment horizontal="right" vertical="center" shrinkToFit="1"/>
      <protection locked="0"/>
    </xf>
    <xf numFmtId="38" fontId="15" fillId="0" borderId="18" xfId="0" applyNumberFormat="1" applyFont="1" applyBorder="1" applyProtection="1">
      <alignment vertical="center"/>
      <protection locked="0"/>
    </xf>
    <xf numFmtId="38" fontId="1" fillId="6" borderId="19" xfId="0" applyNumberFormat="1" applyFont="1" applyFill="1" applyBorder="1" applyAlignment="1" applyProtection="1">
      <alignment horizontal="center" vertical="center" shrinkToFit="1"/>
      <protection locked="0"/>
    </xf>
    <xf numFmtId="38" fontId="5" fillId="2" borderId="20" xfId="1" applyFont="1" applyFill="1" applyBorder="1" applyAlignment="1" applyProtection="1">
      <alignment vertical="center"/>
      <protection locked="0"/>
    </xf>
    <xf numFmtId="38" fontId="1" fillId="6" borderId="21" xfId="0" applyNumberFormat="1" applyFont="1" applyFill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16" fillId="7" borderId="22" xfId="0" applyFont="1" applyFill="1" applyBorder="1" applyAlignment="1" applyProtection="1">
      <alignment horizontal="center" vertical="center"/>
      <protection locked="0"/>
    </xf>
    <xf numFmtId="0" fontId="17" fillId="7" borderId="25" xfId="0" applyFont="1" applyFill="1" applyBorder="1" applyAlignment="1" applyProtection="1">
      <alignment horizontal="center" vertical="center"/>
      <protection locked="0"/>
    </xf>
    <xf numFmtId="0" fontId="16" fillId="7" borderId="28" xfId="0" applyFont="1" applyFill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15" fillId="0" borderId="31" xfId="0" applyFont="1" applyBorder="1">
      <alignment vertical="center"/>
    </xf>
    <xf numFmtId="0" fontId="17" fillId="7" borderId="23" xfId="0" applyFont="1" applyFill="1" applyBorder="1" applyAlignment="1">
      <alignment horizontal="center" vertical="center"/>
    </xf>
    <xf numFmtId="0" fontId="16" fillId="0" borderId="33" xfId="0" applyFont="1" applyBorder="1">
      <alignment vertical="center"/>
    </xf>
    <xf numFmtId="0" fontId="16" fillId="7" borderId="26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3" fillId="0" borderId="0" xfId="0" applyFont="1">
      <alignment vertical="center"/>
    </xf>
    <xf numFmtId="49" fontId="22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20" fillId="0" borderId="0" xfId="1" applyFont="1" applyFill="1" applyBorder="1" applyAlignment="1" applyProtection="1">
      <alignment horizontal="right" vertical="center" shrinkToFit="1"/>
    </xf>
    <xf numFmtId="0" fontId="16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38" fontId="16" fillId="0" borderId="0" xfId="1" applyFont="1" applyAlignment="1" applyProtection="1">
      <alignment horizontal="right" vertical="center" shrinkToFit="1"/>
    </xf>
    <xf numFmtId="38" fontId="3" fillId="0" borderId="0" xfId="1" applyFont="1" applyAlignment="1" applyProtection="1">
      <alignment horizontal="right" vertical="center" shrinkToFit="1"/>
    </xf>
    <xf numFmtId="0" fontId="16" fillId="0" borderId="0" xfId="0" applyFont="1" applyAlignment="1">
      <alignment horizontal="center" vertical="center" shrinkToFit="1"/>
    </xf>
    <xf numFmtId="0" fontId="15" fillId="0" borderId="24" xfId="0" applyFont="1" applyBorder="1" applyAlignment="1">
      <alignment vertical="center" shrinkToFit="1"/>
    </xf>
    <xf numFmtId="0" fontId="15" fillId="0" borderId="27" xfId="0" applyFont="1" applyBorder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9" fillId="0" borderId="31" xfId="0" applyFont="1" applyBorder="1">
      <alignment vertical="center"/>
    </xf>
    <xf numFmtId="0" fontId="1" fillId="0" borderId="31" xfId="0" applyFont="1" applyBorder="1">
      <alignment vertical="center"/>
    </xf>
    <xf numFmtId="0" fontId="21" fillId="0" borderId="31" xfId="0" applyFont="1" applyBorder="1" applyAlignment="1">
      <alignment vertical="center" shrinkToFit="1"/>
    </xf>
    <xf numFmtId="0" fontId="21" fillId="0" borderId="33" xfId="0" applyFont="1" applyBorder="1" applyAlignment="1">
      <alignment vertical="center" wrapText="1"/>
    </xf>
    <xf numFmtId="0" fontId="3" fillId="0" borderId="33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30" fillId="7" borderId="32" xfId="0" applyFont="1" applyFill="1" applyBorder="1" applyAlignment="1">
      <alignment horizontal="left" vertical="center"/>
    </xf>
    <xf numFmtId="0" fontId="30" fillId="0" borderId="0" xfId="0" applyFont="1">
      <alignment vertical="center"/>
    </xf>
    <xf numFmtId="0" fontId="31" fillId="7" borderId="36" xfId="0" applyFont="1" applyFill="1" applyBorder="1" applyAlignment="1">
      <alignment horizontal="center" vertical="center" shrinkToFit="1"/>
    </xf>
    <xf numFmtId="0" fontId="32" fillId="0" borderId="0" xfId="0" applyFont="1">
      <alignment vertical="center"/>
    </xf>
    <xf numFmtId="0" fontId="20" fillId="0" borderId="31" xfId="0" applyFont="1" applyBorder="1" applyAlignment="1">
      <alignment vertical="center" shrinkToFit="1"/>
    </xf>
    <xf numFmtId="0" fontId="26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1" fillId="4" borderId="92" xfId="0" applyFont="1" applyFill="1" applyBorder="1" applyAlignment="1">
      <alignment horizontal="center" vertical="center"/>
    </xf>
    <xf numFmtId="0" fontId="9" fillId="4" borderId="93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0" fontId="1" fillId="4" borderId="93" xfId="0" applyFont="1" applyFill="1" applyBorder="1" applyAlignment="1">
      <alignment horizontal="left" vertical="center"/>
    </xf>
    <xf numFmtId="38" fontId="5" fillId="2" borderId="92" xfId="1" applyFont="1" applyFill="1" applyBorder="1" applyProtection="1">
      <alignment vertical="center"/>
    </xf>
    <xf numFmtId="0" fontId="1" fillId="0" borderId="92" xfId="0" applyFont="1" applyBorder="1">
      <alignment vertical="center"/>
    </xf>
    <xf numFmtId="38" fontId="1" fillId="0" borderId="92" xfId="1" applyFont="1" applyBorder="1" applyProtection="1">
      <alignment vertical="center"/>
    </xf>
    <xf numFmtId="0" fontId="35" fillId="0" borderId="0" xfId="0" applyFont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6" fillId="9" borderId="63" xfId="0" applyFont="1" applyFill="1" applyBorder="1" applyAlignment="1">
      <alignment horizontal="center" vertical="center"/>
    </xf>
    <xf numFmtId="0" fontId="26" fillId="9" borderId="64" xfId="0" applyFont="1" applyFill="1" applyBorder="1" applyAlignment="1">
      <alignment horizontal="center" vertical="center"/>
    </xf>
    <xf numFmtId="0" fontId="26" fillId="9" borderId="73" xfId="0" applyFont="1" applyFill="1" applyBorder="1" applyAlignment="1">
      <alignment horizontal="center" vertical="center"/>
    </xf>
    <xf numFmtId="38" fontId="26" fillId="10" borderId="63" xfId="1" applyFont="1" applyFill="1" applyBorder="1" applyAlignment="1" applyProtection="1">
      <alignment horizontal="right" vertical="center" shrinkToFit="1"/>
    </xf>
    <xf numFmtId="38" fontId="26" fillId="10" borderId="74" xfId="1" applyFont="1" applyFill="1" applyBorder="1" applyAlignment="1" applyProtection="1">
      <alignment horizontal="right" vertical="center" shrinkToFit="1"/>
    </xf>
    <xf numFmtId="38" fontId="26" fillId="0" borderId="75" xfId="1" applyFont="1" applyBorder="1" applyAlignment="1" applyProtection="1">
      <alignment horizontal="right" vertical="center" shrinkToFit="1"/>
    </xf>
    <xf numFmtId="38" fontId="26" fillId="0" borderId="74" xfId="1" applyFont="1" applyBorder="1" applyAlignment="1" applyProtection="1">
      <alignment horizontal="right" vertical="center" shrinkToFit="1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26" fillId="9" borderId="76" xfId="0" applyFont="1" applyFill="1" applyBorder="1" applyAlignment="1">
      <alignment horizontal="center" vertical="center"/>
    </xf>
    <xf numFmtId="0" fontId="26" fillId="9" borderId="77" xfId="0" applyFont="1" applyFill="1" applyBorder="1" applyAlignment="1">
      <alignment horizontal="center" vertical="center"/>
    </xf>
    <xf numFmtId="38" fontId="26" fillId="0" borderId="77" xfId="1" applyFont="1" applyBorder="1" applyAlignment="1" applyProtection="1">
      <alignment horizontal="right" vertical="center" shrinkToFit="1"/>
    </xf>
    <xf numFmtId="38" fontId="26" fillId="0" borderId="78" xfId="1" applyFont="1" applyBorder="1" applyAlignment="1" applyProtection="1">
      <alignment horizontal="right" vertical="center" shrinkToFit="1"/>
    </xf>
    <xf numFmtId="0" fontId="27" fillId="11" borderId="79" xfId="0" applyFont="1" applyFill="1" applyBorder="1" applyAlignment="1">
      <alignment horizontal="center" vertical="center"/>
    </xf>
    <xf numFmtId="0" fontId="27" fillId="11" borderId="80" xfId="0" applyFont="1" applyFill="1" applyBorder="1" applyAlignment="1">
      <alignment horizontal="center" vertical="center"/>
    </xf>
    <xf numFmtId="0" fontId="27" fillId="11" borderId="91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left" vertical="center"/>
    </xf>
    <xf numFmtId="0" fontId="3" fillId="9" borderId="7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/>
    </xf>
    <xf numFmtId="38" fontId="3" fillId="7" borderId="26" xfId="1" applyFont="1" applyFill="1" applyBorder="1" applyAlignment="1" applyProtection="1">
      <alignment horizontal="right" vertical="center" shrinkToFit="1"/>
    </xf>
    <xf numFmtId="38" fontId="3" fillId="7" borderId="69" xfId="1" applyFont="1" applyFill="1" applyBorder="1" applyAlignment="1" applyProtection="1">
      <alignment horizontal="right" vertical="center" shrinkToFit="1"/>
    </xf>
    <xf numFmtId="38" fontId="3" fillId="0" borderId="70" xfId="1" applyFont="1" applyFill="1" applyBorder="1" applyAlignment="1" applyProtection="1">
      <alignment horizontal="right" vertical="center" shrinkToFit="1"/>
    </xf>
    <xf numFmtId="38" fontId="3" fillId="0" borderId="69" xfId="1" applyFont="1" applyFill="1" applyBorder="1" applyAlignment="1" applyProtection="1">
      <alignment horizontal="right" vertical="center" shrinkToFit="1"/>
    </xf>
    <xf numFmtId="38" fontId="3" fillId="0" borderId="70" xfId="1" applyFont="1" applyBorder="1" applyAlignment="1" applyProtection="1">
      <alignment horizontal="right" vertical="center" shrinkToFit="1"/>
    </xf>
    <xf numFmtId="38" fontId="3" fillId="0" borderId="69" xfId="1" applyFont="1" applyBorder="1" applyAlignment="1" applyProtection="1">
      <alignment horizontal="right" vertical="center" shrinkToFit="1"/>
    </xf>
    <xf numFmtId="0" fontId="16" fillId="7" borderId="27" xfId="0" applyFont="1" applyFill="1" applyBorder="1" applyAlignment="1" applyProtection="1">
      <alignment horizontal="left" vertical="center"/>
      <protection locked="0"/>
    </xf>
    <xf numFmtId="0" fontId="16" fillId="7" borderId="36" xfId="0" applyFont="1" applyFill="1" applyBorder="1" applyAlignment="1" applyProtection="1">
      <alignment horizontal="left" vertical="center"/>
      <protection locked="0"/>
    </xf>
    <xf numFmtId="0" fontId="3" fillId="9" borderId="57" xfId="0" applyFont="1" applyFill="1" applyBorder="1" applyAlignment="1">
      <alignment horizontal="left" vertical="center"/>
    </xf>
    <xf numFmtId="0" fontId="3" fillId="9" borderId="58" xfId="0" applyFont="1" applyFill="1" applyBorder="1" applyAlignment="1">
      <alignment horizontal="left" vertical="center"/>
    </xf>
    <xf numFmtId="0" fontId="3" fillId="9" borderId="59" xfId="0" applyFont="1" applyFill="1" applyBorder="1" applyAlignment="1">
      <alignment horizontal="left" vertical="center"/>
    </xf>
    <xf numFmtId="38" fontId="3" fillId="7" borderId="50" xfId="1" applyFont="1" applyFill="1" applyBorder="1" applyAlignment="1" applyProtection="1">
      <alignment horizontal="right" vertical="center" shrinkToFit="1"/>
    </xf>
    <xf numFmtId="38" fontId="3" fillId="7" borderId="71" xfId="1" applyFont="1" applyFill="1" applyBorder="1" applyAlignment="1" applyProtection="1">
      <alignment horizontal="right" vertical="center" shrinkToFit="1"/>
    </xf>
    <xf numFmtId="38" fontId="3" fillId="0" borderId="72" xfId="1" applyFont="1" applyFill="1" applyBorder="1" applyAlignment="1" applyProtection="1">
      <alignment horizontal="right" vertical="center" shrinkToFit="1"/>
    </xf>
    <xf numFmtId="38" fontId="3" fillId="0" borderId="71" xfId="1" applyFont="1" applyFill="1" applyBorder="1" applyAlignment="1" applyProtection="1">
      <alignment horizontal="right" vertical="center" shrinkToFit="1"/>
    </xf>
    <xf numFmtId="38" fontId="3" fillId="0" borderId="72" xfId="1" applyFont="1" applyBorder="1" applyAlignment="1" applyProtection="1">
      <alignment horizontal="right" vertical="center" shrinkToFit="1"/>
    </xf>
    <xf numFmtId="38" fontId="3" fillId="0" borderId="71" xfId="1" applyFont="1" applyBorder="1" applyAlignment="1" applyProtection="1">
      <alignment horizontal="right" vertical="center" shrinkToFit="1"/>
    </xf>
    <xf numFmtId="0" fontId="16" fillId="7" borderId="51" xfId="0" applyFont="1" applyFill="1" applyBorder="1" applyAlignment="1" applyProtection="1">
      <alignment horizontal="left" vertical="center"/>
      <protection locked="0"/>
    </xf>
    <xf numFmtId="0" fontId="16" fillId="7" borderId="87" xfId="0" applyFont="1" applyFill="1" applyBorder="1" applyAlignment="1" applyProtection="1">
      <alignment horizontal="left" vertical="center"/>
      <protection locked="0"/>
    </xf>
    <xf numFmtId="0" fontId="3" fillId="9" borderId="45" xfId="0" applyFont="1" applyFill="1" applyBorder="1" applyAlignment="1">
      <alignment horizontal="left" vertical="center"/>
    </xf>
    <xf numFmtId="0" fontId="3" fillId="9" borderId="10" xfId="0" applyFont="1" applyFill="1" applyBorder="1" applyAlignment="1">
      <alignment horizontal="left" vertical="center"/>
    </xf>
    <xf numFmtId="0" fontId="3" fillId="9" borderId="46" xfId="0" applyFont="1" applyFill="1" applyBorder="1" applyAlignment="1">
      <alignment horizontal="left" vertical="center"/>
    </xf>
    <xf numFmtId="38" fontId="3" fillId="7" borderId="23" xfId="1" applyFont="1" applyFill="1" applyBorder="1" applyAlignment="1" applyProtection="1">
      <alignment horizontal="right" vertical="center" shrinkToFit="1"/>
    </xf>
    <xf numFmtId="38" fontId="3" fillId="7" borderId="67" xfId="1" applyFont="1" applyFill="1" applyBorder="1" applyAlignment="1" applyProtection="1">
      <alignment horizontal="right" vertical="center" shrinkToFit="1"/>
    </xf>
    <xf numFmtId="38" fontId="3" fillId="0" borderId="68" xfId="1" applyFont="1" applyFill="1" applyBorder="1" applyAlignment="1" applyProtection="1">
      <alignment horizontal="right" vertical="center" shrinkToFit="1"/>
    </xf>
    <xf numFmtId="38" fontId="3" fillId="0" borderId="67" xfId="1" applyFont="1" applyFill="1" applyBorder="1" applyAlignment="1" applyProtection="1">
      <alignment horizontal="right" vertical="center" shrinkToFit="1"/>
    </xf>
    <xf numFmtId="38" fontId="3" fillId="0" borderId="68" xfId="1" applyFont="1" applyBorder="1" applyAlignment="1" applyProtection="1">
      <alignment horizontal="right" vertical="center" shrinkToFit="1"/>
    </xf>
    <xf numFmtId="38" fontId="3" fillId="0" borderId="67" xfId="1" applyFont="1" applyBorder="1" applyAlignment="1" applyProtection="1">
      <alignment horizontal="right" vertical="center" shrinkToFit="1"/>
    </xf>
    <xf numFmtId="0" fontId="29" fillId="7" borderId="24" xfId="0" applyFont="1" applyFill="1" applyBorder="1" applyAlignment="1" applyProtection="1">
      <alignment horizontal="left" vertical="center"/>
      <protection locked="0"/>
    </xf>
    <xf numFmtId="0" fontId="29" fillId="7" borderId="32" xfId="0" applyFont="1" applyFill="1" applyBorder="1" applyAlignment="1" applyProtection="1">
      <alignment horizontal="left" vertical="center"/>
      <protection locked="0"/>
    </xf>
    <xf numFmtId="0" fontId="9" fillId="9" borderId="57" xfId="0" applyFont="1" applyFill="1" applyBorder="1" applyAlignment="1">
      <alignment horizontal="left" vertical="center"/>
    </xf>
    <xf numFmtId="0" fontId="1" fillId="9" borderId="58" xfId="0" applyFont="1" applyFill="1" applyBorder="1" applyAlignment="1">
      <alignment horizontal="left" vertical="center"/>
    </xf>
    <xf numFmtId="0" fontId="1" fillId="9" borderId="59" xfId="0" applyFont="1" applyFill="1" applyBorder="1" applyAlignment="1">
      <alignment horizontal="left" vertical="center"/>
    </xf>
    <xf numFmtId="38" fontId="3" fillId="7" borderId="50" xfId="1" applyFont="1" applyFill="1" applyBorder="1" applyAlignment="1" applyProtection="1">
      <alignment horizontal="right" vertical="center" shrinkToFit="1"/>
      <protection locked="0"/>
    </xf>
    <xf numFmtId="38" fontId="3" fillId="7" borderId="51" xfId="1" applyFont="1" applyFill="1" applyBorder="1" applyAlignment="1" applyProtection="1">
      <alignment horizontal="right" vertical="center" shrinkToFit="1"/>
      <protection locked="0"/>
    </xf>
    <xf numFmtId="0" fontId="9" fillId="0" borderId="85" xfId="0" applyFont="1" applyBorder="1" applyAlignment="1">
      <alignment horizontal="left" vertical="center" shrinkToFit="1"/>
    </xf>
    <xf numFmtId="0" fontId="1" fillId="0" borderId="86" xfId="0" applyFont="1" applyBorder="1" applyAlignment="1">
      <alignment horizontal="left" vertical="center" shrinkToFit="1"/>
    </xf>
    <xf numFmtId="0" fontId="1" fillId="0" borderId="89" xfId="0" applyFont="1" applyBorder="1" applyAlignment="1">
      <alignment horizontal="left" vertical="center" shrinkToFit="1"/>
    </xf>
    <xf numFmtId="0" fontId="25" fillId="9" borderId="60" xfId="0" applyFont="1" applyFill="1" applyBorder="1" applyAlignment="1">
      <alignment horizontal="center" vertical="center"/>
    </xf>
    <xf numFmtId="0" fontId="26" fillId="9" borderId="61" xfId="0" applyFont="1" applyFill="1" applyBorder="1" applyAlignment="1">
      <alignment horizontal="center" vertical="center"/>
    </xf>
    <xf numFmtId="0" fontId="26" fillId="9" borderId="62" xfId="0" applyFont="1" applyFill="1" applyBorder="1" applyAlignment="1">
      <alignment horizontal="center" vertical="center"/>
    </xf>
    <xf numFmtId="38" fontId="26" fillId="0" borderId="63" xfId="1" applyFont="1" applyBorder="1" applyAlignment="1" applyProtection="1">
      <alignment horizontal="right" vertical="center" shrinkToFit="1"/>
    </xf>
    <xf numFmtId="38" fontId="26" fillId="0" borderId="64" xfId="1" applyFont="1" applyBorder="1" applyAlignment="1" applyProtection="1">
      <alignment horizontal="right" vertical="center" shrinkToFit="1"/>
    </xf>
    <xf numFmtId="0" fontId="1" fillId="0" borderId="75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1" fillId="0" borderId="73" xfId="0" applyFont="1" applyBorder="1" applyAlignment="1">
      <alignment horizontal="left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21" fillId="8" borderId="43" xfId="0" applyFont="1" applyFill="1" applyBorder="1" applyAlignment="1">
      <alignment horizontal="center" vertical="center" shrinkToFit="1"/>
    </xf>
    <xf numFmtId="0" fontId="21" fillId="8" borderId="65" xfId="0" applyFont="1" applyFill="1" applyBorder="1" applyAlignment="1">
      <alignment horizontal="center" vertical="center" shrinkToFit="1"/>
    </xf>
    <xf numFmtId="0" fontId="21" fillId="8" borderId="66" xfId="0" applyFont="1" applyFill="1" applyBorder="1" applyAlignment="1">
      <alignment horizontal="center" vertical="center" shrinkToFit="1"/>
    </xf>
    <xf numFmtId="0" fontId="3" fillId="8" borderId="65" xfId="0" applyFont="1" applyFill="1" applyBorder="1" applyAlignment="1">
      <alignment horizontal="center" vertical="center" shrinkToFit="1"/>
    </xf>
    <xf numFmtId="0" fontId="3" fillId="8" borderId="44" xfId="0" applyFont="1" applyFill="1" applyBorder="1" applyAlignment="1">
      <alignment horizontal="center" vertical="center"/>
    </xf>
    <xf numFmtId="0" fontId="3" fillId="8" borderId="90" xfId="0" applyFont="1" applyFill="1" applyBorder="1" applyAlignment="1">
      <alignment horizontal="center" vertical="center"/>
    </xf>
    <xf numFmtId="0" fontId="1" fillId="9" borderId="52" xfId="0" applyFont="1" applyFill="1" applyBorder="1" applyAlignment="1">
      <alignment horizontal="left" vertical="center" shrinkToFit="1"/>
    </xf>
    <xf numFmtId="0" fontId="1" fillId="9" borderId="53" xfId="0" applyFont="1" applyFill="1" applyBorder="1" applyAlignment="1">
      <alignment horizontal="left" vertical="center" shrinkToFit="1"/>
    </xf>
    <xf numFmtId="0" fontId="1" fillId="9" borderId="54" xfId="0" applyFont="1" applyFill="1" applyBorder="1" applyAlignment="1">
      <alignment horizontal="left" vertical="center" shrinkToFit="1"/>
    </xf>
    <xf numFmtId="38" fontId="3" fillId="7" borderId="55" xfId="1" applyFont="1" applyFill="1" applyBorder="1" applyAlignment="1" applyProtection="1">
      <alignment horizontal="right" vertical="center" shrinkToFit="1"/>
      <protection locked="0"/>
    </xf>
    <xf numFmtId="38" fontId="3" fillId="7" borderId="56" xfId="1" applyFont="1" applyFill="1" applyBorder="1" applyAlignment="1" applyProtection="1">
      <alignment horizontal="right" vertical="center" shrinkToFit="1"/>
      <protection locked="0"/>
    </xf>
    <xf numFmtId="0" fontId="9" fillId="0" borderId="81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 shrinkToFit="1"/>
    </xf>
    <xf numFmtId="0" fontId="5" fillId="2" borderId="9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left" vertical="center"/>
    </xf>
    <xf numFmtId="0" fontId="1" fillId="9" borderId="7" xfId="0" applyFont="1" applyFill="1" applyBorder="1" applyAlignment="1">
      <alignment horizontal="left" vertical="center"/>
    </xf>
    <xf numFmtId="0" fontId="1" fillId="9" borderId="8" xfId="0" applyFont="1" applyFill="1" applyBorder="1" applyAlignment="1">
      <alignment horizontal="left" vertical="center"/>
    </xf>
    <xf numFmtId="38" fontId="3" fillId="7" borderId="26" xfId="1" applyFont="1" applyFill="1" applyBorder="1" applyAlignment="1" applyProtection="1">
      <alignment horizontal="right" vertical="center" shrinkToFit="1"/>
      <protection locked="0"/>
    </xf>
    <xf numFmtId="38" fontId="3" fillId="7" borderId="27" xfId="1" applyFont="1" applyFill="1" applyBorder="1" applyAlignment="1" applyProtection="1">
      <alignment horizontal="right" vertical="center" shrinkToFit="1"/>
      <protection locked="0"/>
    </xf>
    <xf numFmtId="0" fontId="9" fillId="0" borderId="82" xfId="0" applyFont="1" applyBorder="1" applyAlignment="1">
      <alignment horizontal="left" vertical="center" shrinkToFit="1"/>
    </xf>
    <xf numFmtId="0" fontId="9" fillId="0" borderId="83" xfId="0" applyFont="1" applyBorder="1" applyAlignment="1">
      <alignment horizontal="left" vertical="center" shrinkToFit="1"/>
    </xf>
    <xf numFmtId="0" fontId="9" fillId="0" borderId="88" xfId="0" applyFont="1" applyBorder="1" applyAlignment="1">
      <alignment horizontal="left" vertical="center" shrinkToFit="1"/>
    </xf>
    <xf numFmtId="0" fontId="28" fillId="0" borderId="84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37" xfId="0" applyFont="1" applyBorder="1" applyAlignment="1">
      <alignment horizontal="left" vertical="center" shrinkToFit="1"/>
    </xf>
    <xf numFmtId="0" fontId="3" fillId="8" borderId="43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1" fillId="9" borderId="45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46" xfId="0" applyFont="1" applyFill="1" applyBorder="1" applyAlignment="1">
      <alignment horizontal="center" vertical="center"/>
    </xf>
    <xf numFmtId="38" fontId="3" fillId="7" borderId="23" xfId="1" applyFont="1" applyFill="1" applyBorder="1" applyAlignment="1" applyProtection="1">
      <alignment horizontal="right" vertical="center" shrinkToFit="1"/>
      <protection locked="0"/>
    </xf>
    <xf numFmtId="38" fontId="3" fillId="7" borderId="24" xfId="1" applyFont="1" applyFill="1" applyBorder="1" applyAlignment="1" applyProtection="1">
      <alignment horizontal="right" vertical="center" shrinkToFit="1"/>
      <protection locked="0"/>
    </xf>
    <xf numFmtId="0" fontId="1" fillId="0" borderId="7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23" fillId="9" borderId="47" xfId="0" applyFont="1" applyFill="1" applyBorder="1" applyAlignment="1">
      <alignment horizontal="center" vertical="center" wrapText="1"/>
    </xf>
    <xf numFmtId="0" fontId="24" fillId="9" borderId="48" xfId="0" applyFont="1" applyFill="1" applyBorder="1" applyAlignment="1">
      <alignment horizontal="center" vertical="center" wrapText="1"/>
    </xf>
    <xf numFmtId="0" fontId="24" fillId="9" borderId="49" xfId="0" applyFont="1" applyFill="1" applyBorder="1" applyAlignment="1">
      <alignment horizontal="center" vertical="center" wrapText="1"/>
    </xf>
    <xf numFmtId="0" fontId="24" fillId="0" borderId="72" xfId="0" applyFont="1" applyBorder="1" applyAlignment="1">
      <alignment horizontal="left" vertical="center" wrapText="1"/>
    </xf>
    <xf numFmtId="0" fontId="24" fillId="0" borderId="51" xfId="0" applyFont="1" applyBorder="1" applyAlignment="1">
      <alignment horizontal="left" vertical="center" wrapText="1"/>
    </xf>
    <xf numFmtId="0" fontId="24" fillId="0" borderId="87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33" fillId="3" borderId="23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36" xfId="0" applyFont="1" applyBorder="1" applyAlignment="1">
      <alignment horizontal="left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1" fillId="8" borderId="14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left" vertical="center"/>
    </xf>
    <xf numFmtId="0" fontId="3" fillId="7" borderId="30" xfId="0" applyFont="1" applyFill="1" applyBorder="1" applyAlignment="1">
      <alignment horizontal="left" vertical="center"/>
    </xf>
    <xf numFmtId="0" fontId="3" fillId="7" borderId="42" xfId="0" applyFont="1" applyFill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1" fillId="8" borderId="34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left" vertical="center" wrapText="1"/>
    </xf>
    <xf numFmtId="0" fontId="21" fillId="7" borderId="31" xfId="0" applyFont="1" applyFill="1" applyBorder="1" applyAlignment="1">
      <alignment horizontal="left" vertical="center" wrapText="1"/>
    </xf>
    <xf numFmtId="0" fontId="21" fillId="7" borderId="33" xfId="0" applyFont="1" applyFill="1" applyBorder="1" applyAlignment="1">
      <alignment horizontal="left" vertical="center" wrapText="1"/>
    </xf>
    <xf numFmtId="0" fontId="21" fillId="7" borderId="0" xfId="0" applyFont="1" applyFill="1" applyAlignment="1">
      <alignment horizontal="left" vertical="center" wrapText="1"/>
    </xf>
    <xf numFmtId="0" fontId="21" fillId="7" borderId="38" xfId="0" applyFont="1" applyFill="1" applyBorder="1" applyAlignment="1">
      <alignment horizontal="left" vertical="center" wrapText="1"/>
    </xf>
    <xf numFmtId="0" fontId="21" fillId="7" borderId="40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3" fillId="7" borderId="24" xfId="0" applyFont="1" applyFill="1" applyBorder="1" applyAlignment="1">
      <alignment horizontal="left" vertical="center" shrinkToFit="1"/>
    </xf>
    <xf numFmtId="0" fontId="3" fillId="7" borderId="32" xfId="0" applyFont="1" applyFill="1" applyBorder="1" applyAlignment="1">
      <alignment horizontal="left" vertical="center" shrinkToFit="1"/>
    </xf>
    <xf numFmtId="0" fontId="1" fillId="8" borderId="23" xfId="0" applyFont="1" applyFill="1" applyBorder="1" applyAlignment="1">
      <alignment horizontal="center" vertical="center" wrapText="1"/>
    </xf>
    <xf numFmtId="0" fontId="1" fillId="0" borderId="32" xfId="0" applyFont="1" applyBorder="1">
      <alignment vertical="center"/>
    </xf>
    <xf numFmtId="176" fontId="3" fillId="7" borderId="23" xfId="0" applyNumberFormat="1" applyFont="1" applyFill="1" applyBorder="1" applyAlignment="1">
      <alignment horizontal="left" vertical="center"/>
    </xf>
    <xf numFmtId="176" fontId="3" fillId="7" borderId="24" xfId="0" applyNumberFormat="1" applyFont="1" applyFill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3" fillId="7" borderId="27" xfId="0" applyFont="1" applyFill="1" applyBorder="1" applyAlignment="1">
      <alignment horizontal="left" vertical="center"/>
    </xf>
    <xf numFmtId="0" fontId="3" fillId="7" borderId="36" xfId="0" applyFont="1" applyFill="1" applyBorder="1" applyAlignment="1">
      <alignment horizontal="left" vertical="center"/>
    </xf>
    <xf numFmtId="0" fontId="9" fillId="8" borderId="26" xfId="0" applyFont="1" applyFill="1" applyBorder="1" applyAlignment="1">
      <alignment horizontal="center" vertical="center" wrapText="1"/>
    </xf>
    <xf numFmtId="0" fontId="1" fillId="0" borderId="36" xfId="0" applyFont="1" applyBorder="1">
      <alignment vertical="center"/>
    </xf>
    <xf numFmtId="0" fontId="21" fillId="7" borderId="27" xfId="0" applyFont="1" applyFill="1" applyBorder="1" applyAlignment="1">
      <alignment horizontal="left" vertical="center" shrinkToFit="1"/>
    </xf>
    <xf numFmtId="0" fontId="3" fillId="7" borderId="27" xfId="0" applyFont="1" applyFill="1" applyBorder="1" applyAlignment="1">
      <alignment horizontal="left" vertical="center" shrinkToFit="1"/>
    </xf>
    <xf numFmtId="0" fontId="18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9" fillId="8" borderId="29" xfId="0" applyFont="1" applyFill="1" applyBorder="1" applyAlignment="1">
      <alignment horizontal="center" vertical="center"/>
    </xf>
    <xf numFmtId="0" fontId="1" fillId="0" borderId="42" xfId="0" applyFont="1" applyBorder="1">
      <alignment vertical="center"/>
    </xf>
    <xf numFmtId="0" fontId="21" fillId="7" borderId="29" xfId="0" applyFont="1" applyFill="1" applyBorder="1" applyAlignment="1">
      <alignment horizontal="left" vertical="center" shrinkToFit="1"/>
    </xf>
    <xf numFmtId="0" fontId="21" fillId="7" borderId="30" xfId="0" applyFont="1" applyFill="1" applyBorder="1" applyAlignment="1">
      <alignment horizontal="left" vertical="center" shrinkToFit="1"/>
    </xf>
    <xf numFmtId="0" fontId="21" fillId="7" borderId="4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14">
    <cellStyle name="桁区切り" xfId="1" builtinId="6"/>
    <cellStyle name="桁区切り 2" xfId="2" xr:uid="{00000000-0005-0000-0000-000031000000}"/>
    <cellStyle name="桁区切り 2 2" xfId="3" xr:uid="{00000000-0005-0000-0000-000032000000}"/>
    <cellStyle name="桁区切り 2 3" xfId="4" xr:uid="{00000000-0005-0000-0000-000033000000}"/>
    <cellStyle name="桁区切り 3" xfId="5" xr:uid="{00000000-0005-0000-0000-000034000000}"/>
    <cellStyle name="桁区切り 4" xfId="6" xr:uid="{00000000-0005-0000-0000-000035000000}"/>
    <cellStyle name="通貨 2" xfId="7" xr:uid="{00000000-0005-0000-0000-000036000000}"/>
    <cellStyle name="標準" xfId="0" builtinId="0"/>
    <cellStyle name="標準 2" xfId="8" xr:uid="{00000000-0005-0000-0000-000037000000}"/>
    <cellStyle name="標準 2 2" xfId="9" xr:uid="{00000000-0005-0000-0000-000038000000}"/>
    <cellStyle name="標準 2 2 2" xfId="10" xr:uid="{00000000-0005-0000-0000-000039000000}"/>
    <cellStyle name="標準 3" xfId="11" xr:uid="{00000000-0005-0000-0000-00003A000000}"/>
    <cellStyle name="標準 4" xfId="12" xr:uid="{00000000-0005-0000-0000-00003B000000}"/>
    <cellStyle name="標準 5" xfId="13" xr:uid="{00000000-0005-0000-0000-00003C000000}"/>
  </cellStyles>
  <dxfs count="2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/>
  <colors>
    <mruColors>
      <color rgb="FFFB05DE"/>
      <color rgb="FF140F00"/>
      <color rgb="FFFFFFCC"/>
      <color rgb="FFFFFF99"/>
      <color rgb="FFFD99F1"/>
      <color rgb="FFFFFB05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85725</xdr:colOff>
      <xdr:row>1</xdr:row>
      <xdr:rowOff>238126</xdr:rowOff>
    </xdr:from>
    <xdr:to>
      <xdr:col>27</xdr:col>
      <xdr:colOff>514350</xdr:colOff>
      <xdr:row>3</xdr:row>
      <xdr:rowOff>123826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000875" y="523876"/>
          <a:ext cx="2371725" cy="457200"/>
          <a:chOff x="7210425" y="523876"/>
          <a:chExt cx="2409825" cy="457200"/>
        </a:xfrm>
      </xdr:grpSpPr>
      <xdr:sp macro="" textlink="">
        <xdr:nvSpPr>
          <xdr:cNvPr id="3" name="角丸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210425" y="523876"/>
            <a:ext cx="2409825" cy="457200"/>
          </a:xfrm>
          <a:prstGeom prst="round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の部分だけ入力して下さい。</a:t>
            </a:r>
            <a:endParaRPr lang="ja-JP" altLang="ja-JP" sz="1000">
              <a:solidFill>
                <a:schemeClr val="tx1"/>
              </a:solidFill>
              <a:effectLst/>
            </a:endParaRPr>
          </a:p>
          <a:p>
            <a:pPr algn="l"/>
            <a:endParaRPr kumimoji="1" lang="ja-JP" altLang="en-US" sz="1000" baseline="0">
              <a:solidFill>
                <a:schemeClr val="tx1"/>
              </a:solidFill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362825" y="647700"/>
            <a:ext cx="342900" cy="180975"/>
          </a:xfrm>
          <a:prstGeom prst="rect">
            <a:avLst/>
          </a:prstGeom>
          <a:solidFill>
            <a:srgbClr val="FFFFCC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00" baseline="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</xdr:row>
          <xdr:rowOff>57150</xdr:rowOff>
        </xdr:from>
        <xdr:to>
          <xdr:col>18</xdr:col>
          <xdr:colOff>76200</xdr:colOff>
          <xdr:row>28</xdr:row>
          <xdr:rowOff>38100</xdr:rowOff>
        </xdr:to>
        <xdr:pic>
          <xdr:nvPicPr>
            <xdr:cNvPr id="12382" name="Picture 1">
              <a:extLst>
                <a:ext uri="{FF2B5EF4-FFF2-40B4-BE49-F238E27FC236}">
                  <a16:creationId xmlns:a16="http://schemas.microsoft.com/office/drawing/2014/main" id="{00000000-0008-0000-0100-00005E3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2320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>
            <a:xfrm>
              <a:off x="12887325" y="438150"/>
              <a:ext cx="3114675" cy="43529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85725</xdr:colOff>
      <xdr:row>1</xdr:row>
      <xdr:rowOff>238126</xdr:rowOff>
    </xdr:from>
    <xdr:to>
      <xdr:col>27</xdr:col>
      <xdr:colOff>514350</xdr:colOff>
      <xdr:row>3</xdr:row>
      <xdr:rowOff>123826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5AFF61B-1685-4C33-B209-A81E2A84CC43}"/>
            </a:ext>
          </a:extLst>
        </xdr:cNvPr>
        <xdr:cNvGrpSpPr/>
      </xdr:nvGrpSpPr>
      <xdr:grpSpPr>
        <a:xfrm>
          <a:off x="7000875" y="523876"/>
          <a:ext cx="2371725" cy="457200"/>
          <a:chOff x="7210425" y="523876"/>
          <a:chExt cx="2409825" cy="457200"/>
        </a:xfrm>
      </xdr:grpSpPr>
      <xdr:sp macro="" textlink="">
        <xdr:nvSpPr>
          <xdr:cNvPr id="3" name="角丸四角形 2">
            <a:extLst>
              <a:ext uri="{FF2B5EF4-FFF2-40B4-BE49-F238E27FC236}">
                <a16:creationId xmlns:a16="http://schemas.microsoft.com/office/drawing/2014/main" id="{4BDFEBCC-3CB0-48FC-B429-7EA06BB933F8}"/>
              </a:ext>
            </a:extLst>
          </xdr:cNvPr>
          <xdr:cNvSpPr/>
        </xdr:nvSpPr>
        <xdr:spPr>
          <a:xfrm>
            <a:off x="7210425" y="523876"/>
            <a:ext cx="2409825" cy="457200"/>
          </a:xfrm>
          <a:prstGeom prst="round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　</a:t>
            </a:r>
            <a:r>
              <a:rPr kumimoji="1" lang="ja-JP" altLang="en-US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　　</a:t>
            </a:r>
            <a:r>
              <a:rPr kumimoji="1" lang="ja-JP" altLang="ja-JP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の部分だけ入力して下さい。</a:t>
            </a:r>
            <a:endParaRPr lang="ja-JP" altLang="ja-JP" sz="1000">
              <a:solidFill>
                <a:schemeClr val="tx1"/>
              </a:solidFill>
              <a:effectLst/>
            </a:endParaRPr>
          </a:p>
          <a:p>
            <a:pPr algn="l"/>
            <a:endParaRPr kumimoji="1" lang="ja-JP" altLang="en-US" sz="1000" baseline="0">
              <a:solidFill>
                <a:schemeClr val="tx1"/>
              </a:solidFill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4CB1B85A-A440-4ED6-995A-A370DDF45B37}"/>
              </a:ext>
            </a:extLst>
          </xdr:cNvPr>
          <xdr:cNvSpPr/>
        </xdr:nvSpPr>
        <xdr:spPr>
          <a:xfrm>
            <a:off x="7362825" y="647700"/>
            <a:ext cx="342900" cy="180975"/>
          </a:xfrm>
          <a:prstGeom prst="rect">
            <a:avLst/>
          </a:prstGeom>
          <a:solidFill>
            <a:srgbClr val="FFFFCC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00" baseline="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</xdr:row>
          <xdr:rowOff>57150</xdr:rowOff>
        </xdr:from>
        <xdr:to>
          <xdr:col>18</xdr:col>
          <xdr:colOff>76200</xdr:colOff>
          <xdr:row>28</xdr:row>
          <xdr:rowOff>38100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3CE8050B-15AC-445C-84DD-FC92606657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6385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>
            <a:xfrm>
              <a:off x="12887325" y="438150"/>
              <a:ext cx="3114675" cy="435292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&#36001;&#21209;&#37096;\&#32076;&#29702;&#26989;&#21209;\&#32076;&#29702;&#30003;&#35531;&#26360;&#39006;\Google&#65403;&#65394;&#65412;&#25522;&#36617;\H27&#24180;2015&#24180;&#32076;&#29702;&#30003;&#35531;&#26360;&#39006;01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一覧"/>
      <sheetName val="支払申請"/>
      <sheetName val="支払・立替関数有 (2)"/>
      <sheetName val="明細"/>
      <sheetName val="見本1 (2)"/>
      <sheetName val="請求書見本1"/>
      <sheetName val="請求明細1"/>
      <sheetName val="見本2 (2)"/>
      <sheetName val="明細見本2"/>
      <sheetName val="請求書見本2"/>
      <sheetName val="請求明細見本2"/>
      <sheetName val="支払申請書・立替経費精算書"/>
      <sheetName val="支払・立替関数有"/>
      <sheetName val="見本1"/>
      <sheetName val="見本2"/>
      <sheetName val="NEW交通費精算書"/>
      <sheetName val="NEW交通費精算書見本"/>
      <sheetName val="旧交通費精算書"/>
      <sheetName val="交通費見本"/>
      <sheetName val="交通費立替見本"/>
      <sheetName val="出張申請書"/>
      <sheetName val="出張旅費精算書"/>
      <sheetName val="出張報告書"/>
      <sheetName val="出張報告書-その2-"/>
      <sheetName val="仮払金申請書"/>
      <sheetName val="仮払金精算書"/>
      <sheetName val="請求書発行申請書"/>
      <sheetName val="請求書発行申請書英文"/>
      <sheetName val="補助金申請書"/>
      <sheetName val="出張申請書 (6)"/>
      <sheetName val="出張申請書 (5)"/>
      <sheetName val="出張旅費精算書 (4)"/>
      <sheetName val="出張報告書 (3)"/>
      <sheetName val="出張旅費精算書 (3)"/>
      <sheetName val="支払・立替関数有 (7)"/>
      <sheetName val="支払・立替関数有 (6)"/>
      <sheetName val="出張申請書 (4)"/>
      <sheetName val="支払・立替関数有 (5)"/>
      <sheetName val="支払・立替関数有 (4)"/>
      <sheetName val="支払・立替関数有 (3)"/>
      <sheetName val="出張旅費精算書 (2)"/>
      <sheetName val="出張報告書 (2)"/>
      <sheetName val="出張申請書 (3)"/>
      <sheetName val="出張申請書 (2)"/>
      <sheetName val="出張申請書 (14)"/>
      <sheetName val="出張旅費精算書 (11)"/>
      <sheetName val="出張報告書 (11)"/>
      <sheetName val="出張報告書 (10)"/>
      <sheetName val="出張旅費精算書 (10)"/>
      <sheetName val="出張報告書 (9)"/>
      <sheetName val="出張申請書 (13)"/>
      <sheetName val="出張申請書 (12)"/>
      <sheetName val="出張報告書 (8)"/>
      <sheetName val="出張旅費精算書 (9)"/>
      <sheetName val="出張旅費精算書 (8)"/>
      <sheetName val="出張報告書 (7)"/>
      <sheetName val="出張申請書 (11)"/>
      <sheetName val="出張申請書 (10)"/>
      <sheetName val="出張申請書 (9)"/>
      <sheetName val="出張申請書 (8)"/>
      <sheetName val="出張報告書 (6)"/>
      <sheetName val="出張旅費精算書 (7)"/>
      <sheetName val="出張申請書 (7)"/>
      <sheetName val="支払・立替関数有 (8)"/>
      <sheetName val="出張報告書 (5)"/>
      <sheetName val="出張旅費精算書 (6)"/>
      <sheetName val="出張報告書 (4)"/>
      <sheetName val="出張旅費精算書 (5)"/>
      <sheetName val="スケジュー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C000"/>
        </a:solidFill>
        <a:ln>
          <a:solidFill>
            <a:srgbClr val="FFC000"/>
          </a:solidFill>
        </a:ln>
      </a:spPr>
      <a:bodyPr vertOverflow="clip" rtlCol="0" anchor="t"/>
      <a:lstStyle>
        <a:defPPr algn="l">
          <a:defRPr kumimoji="1" sz="1000" baseline="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4"/>
  <sheetViews>
    <sheetView tabSelected="1" view="pageBreakPreview" zoomScaleNormal="100" workbookViewId="0"/>
  </sheetViews>
  <sheetFormatPr defaultColWidth="4.125" defaultRowHeight="15.75" customHeight="1"/>
  <cols>
    <col min="1" max="7" width="4.125" style="49"/>
    <col min="8" max="8" width="4.125" style="49" customWidth="1"/>
    <col min="9" max="26" width="4.125" style="49"/>
    <col min="27" max="27" width="9" style="49" customWidth="1"/>
    <col min="28" max="31" width="10.625" style="49" customWidth="1"/>
    <col min="32" max="32" width="3.125" style="49" customWidth="1"/>
    <col min="33" max="35" width="9" style="49" customWidth="1"/>
    <col min="36" max="36" width="10.5" style="49" customWidth="1"/>
    <col min="37" max="16384" width="4.125" style="49"/>
  </cols>
  <sheetData>
    <row r="1" spans="1:36" ht="22.5" customHeight="1">
      <c r="A1" s="50"/>
      <c r="B1" s="254" t="s">
        <v>0</v>
      </c>
      <c r="C1" s="255"/>
      <c r="D1" s="255"/>
      <c r="E1" s="255"/>
      <c r="F1" s="255"/>
      <c r="G1" s="255"/>
      <c r="H1" s="255"/>
      <c r="I1" s="71" t="s">
        <v>1</v>
      </c>
      <c r="J1" s="256"/>
      <c r="K1" s="257"/>
      <c r="L1" s="6"/>
      <c r="M1" s="258" t="s">
        <v>2</v>
      </c>
      <c r="N1" s="259"/>
      <c r="O1" s="260"/>
      <c r="P1" s="261"/>
      <c r="Q1" s="261"/>
      <c r="R1" s="261"/>
      <c r="S1" s="261"/>
      <c r="T1" s="261"/>
      <c r="U1" s="81"/>
      <c r="V1" s="82"/>
      <c r="W1" s="82"/>
    </row>
    <row r="2" spans="1:36" ht="22.5" customHeight="1">
      <c r="A2" s="51"/>
      <c r="B2" s="262" t="s">
        <v>3</v>
      </c>
      <c r="C2" s="263"/>
      <c r="D2" s="263"/>
      <c r="E2" s="263"/>
      <c r="F2" s="263"/>
      <c r="G2" s="263"/>
      <c r="H2" s="263"/>
      <c r="I2" s="72" t="s">
        <v>1</v>
      </c>
      <c r="J2" s="264"/>
      <c r="K2" s="265"/>
      <c r="L2" s="73"/>
      <c r="M2" s="266" t="s">
        <v>4</v>
      </c>
      <c r="N2" s="267"/>
      <c r="O2" s="268"/>
      <c r="P2" s="269"/>
      <c r="Q2" s="269"/>
      <c r="R2" s="269"/>
      <c r="S2" s="269"/>
      <c r="T2" s="269"/>
      <c r="U2" s="83" t="s">
        <v>5</v>
      </c>
      <c r="V2" s="53"/>
      <c r="W2" s="53"/>
    </row>
    <row r="3" spans="1:36" ht="22.5" customHeight="1">
      <c r="A3" s="52"/>
      <c r="B3" s="270" t="s">
        <v>6</v>
      </c>
      <c r="C3" s="271"/>
      <c r="D3" s="271"/>
      <c r="E3" s="271"/>
      <c r="F3" s="271"/>
      <c r="G3" s="271"/>
      <c r="H3" s="271"/>
      <c r="I3" s="271"/>
      <c r="J3" s="271"/>
      <c r="K3" s="272"/>
      <c r="L3" s="73"/>
      <c r="M3" s="273" t="s">
        <v>7</v>
      </c>
      <c r="N3" s="274"/>
      <c r="O3" s="275"/>
      <c r="P3" s="276"/>
      <c r="Q3" s="276"/>
      <c r="R3" s="276"/>
      <c r="S3" s="276"/>
      <c r="T3" s="276"/>
      <c r="U3" s="277"/>
      <c r="V3" s="84"/>
      <c r="W3" s="84"/>
    </row>
    <row r="4" spans="1:36" ht="18" customHeight="1">
      <c r="A4" s="53" t="s">
        <v>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73"/>
      <c r="M4" s="74"/>
      <c r="N4" s="75"/>
      <c r="O4" s="76"/>
      <c r="P4" s="76"/>
      <c r="Q4" s="76"/>
      <c r="R4" s="76"/>
      <c r="S4" s="76"/>
      <c r="T4" s="76"/>
      <c r="U4" s="85"/>
      <c r="V4" s="84"/>
      <c r="W4" s="84"/>
    </row>
    <row r="5" spans="1:36" ht="22.5" customHeight="1">
      <c r="A5" s="55"/>
      <c r="B5" s="218" t="s">
        <v>9</v>
      </c>
      <c r="C5" s="219"/>
      <c r="D5" s="56"/>
      <c r="E5" s="242" t="s">
        <v>10</v>
      </c>
      <c r="F5" s="243"/>
      <c r="G5" s="248"/>
      <c r="H5" s="249"/>
      <c r="I5" s="249"/>
      <c r="J5" s="249"/>
      <c r="K5" s="249"/>
      <c r="L5" s="249"/>
      <c r="M5" s="249"/>
      <c r="N5" s="249"/>
      <c r="O5" s="249"/>
      <c r="P5" s="77"/>
      <c r="Q5" s="220" t="s">
        <v>11</v>
      </c>
      <c r="R5" s="221"/>
      <c r="S5" s="221"/>
      <c r="T5" s="221"/>
      <c r="U5" s="222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6" ht="22.5" customHeight="1">
      <c r="A6" s="57"/>
      <c r="B6" s="223" t="s">
        <v>12</v>
      </c>
      <c r="C6" s="224"/>
      <c r="D6" s="56"/>
      <c r="E6" s="244"/>
      <c r="F6" s="245"/>
      <c r="G6" s="250"/>
      <c r="H6" s="251"/>
      <c r="I6" s="251"/>
      <c r="J6" s="251"/>
      <c r="K6" s="251"/>
      <c r="L6" s="251"/>
      <c r="M6" s="251"/>
      <c r="N6" s="251"/>
      <c r="O6" s="251"/>
      <c r="P6" s="77"/>
      <c r="Q6" s="225" t="s">
        <v>13</v>
      </c>
      <c r="R6" s="226"/>
      <c r="S6" s="226"/>
      <c r="T6" s="226"/>
      <c r="U6" s="227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6" ht="22.5" customHeight="1">
      <c r="A7" s="57"/>
      <c r="B7" s="223" t="s">
        <v>14</v>
      </c>
      <c r="C7" s="224"/>
      <c r="D7" s="56"/>
      <c r="E7" s="246"/>
      <c r="F7" s="247"/>
      <c r="G7" s="252"/>
      <c r="H7" s="253"/>
      <c r="I7" s="253"/>
      <c r="J7" s="253"/>
      <c r="K7" s="253"/>
      <c r="L7" s="253"/>
      <c r="M7" s="253"/>
      <c r="N7" s="253"/>
      <c r="O7" s="253"/>
      <c r="P7" s="77"/>
      <c r="Q7" s="228" t="s">
        <v>15</v>
      </c>
      <c r="R7" s="229"/>
      <c r="S7" s="229"/>
      <c r="T7" s="229"/>
      <c r="U7" s="230"/>
      <c r="V7" s="231"/>
      <c r="W7" s="231"/>
      <c r="X7" s="231"/>
      <c r="Y7" s="231"/>
      <c r="Z7" s="231"/>
      <c r="AA7" s="231"/>
      <c r="AB7" s="231"/>
      <c r="AC7" s="87"/>
      <c r="AD7" s="87"/>
      <c r="AE7" s="87"/>
    </row>
    <row r="8" spans="1:36" ht="22.5" customHeight="1">
      <c r="A8" s="58" t="s">
        <v>126</v>
      </c>
      <c r="B8" s="232" t="s">
        <v>16</v>
      </c>
      <c r="C8" s="233"/>
      <c r="D8" s="56"/>
      <c r="E8" s="234" t="s">
        <v>17</v>
      </c>
      <c r="F8" s="235"/>
      <c r="G8" s="236"/>
      <c r="H8" s="237"/>
      <c r="I8" s="237"/>
      <c r="J8" s="237"/>
      <c r="K8" s="237"/>
      <c r="L8" s="237"/>
      <c r="M8" s="237"/>
      <c r="N8" s="237"/>
      <c r="O8" s="238"/>
      <c r="P8" s="78"/>
      <c r="Q8" s="239" t="s">
        <v>18</v>
      </c>
      <c r="R8" s="240"/>
      <c r="S8" s="240"/>
      <c r="T8" s="240"/>
      <c r="U8" s="241"/>
      <c r="V8" s="87"/>
      <c r="W8" s="87"/>
      <c r="X8" s="87"/>
      <c r="Y8" s="87"/>
      <c r="Z8" s="87"/>
      <c r="AA8" s="87"/>
      <c r="AB8" s="87"/>
      <c r="AC8" s="87"/>
      <c r="AD8" s="87"/>
      <c r="AE8" s="87"/>
    </row>
    <row r="9" spans="1:36" ht="18" customHeight="1">
      <c r="A9" s="53" t="s">
        <v>8</v>
      </c>
    </row>
    <row r="10" spans="1:36" ht="22.5" customHeight="1">
      <c r="A10" s="59" t="s">
        <v>19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88"/>
      <c r="U10" s="89" t="s">
        <v>20</v>
      </c>
    </row>
    <row r="11" spans="1:36" s="48" customFormat="1" ht="22.5" customHeight="1">
      <c r="A11" s="1"/>
      <c r="B11" s="170" t="s">
        <v>21</v>
      </c>
      <c r="C11" s="171"/>
      <c r="D11" s="171"/>
      <c r="E11" s="172"/>
      <c r="F11" s="200" t="s">
        <v>22</v>
      </c>
      <c r="G11" s="177"/>
      <c r="H11" s="177"/>
      <c r="I11" s="201" t="s">
        <v>23</v>
      </c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3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36" ht="24.95" customHeight="1">
      <c r="A12" s="61" t="s">
        <v>24</v>
      </c>
      <c r="B12" s="204" t="s">
        <v>25</v>
      </c>
      <c r="C12" s="205"/>
      <c r="D12" s="205"/>
      <c r="E12" s="206"/>
      <c r="F12" s="207"/>
      <c r="G12" s="208"/>
      <c r="H12" s="208"/>
      <c r="I12" s="209" t="s">
        <v>26</v>
      </c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1"/>
      <c r="V12" s="90"/>
      <c r="W12" s="90"/>
      <c r="X12" s="90"/>
      <c r="Y12" s="90"/>
      <c r="Z12" s="90"/>
      <c r="AA12" s="90"/>
    </row>
    <row r="13" spans="1:36" ht="24.95" customHeight="1">
      <c r="A13" s="61" t="s">
        <v>27</v>
      </c>
      <c r="B13" s="212" t="s">
        <v>28</v>
      </c>
      <c r="C13" s="213"/>
      <c r="D13" s="213"/>
      <c r="E13" s="214"/>
      <c r="F13" s="157"/>
      <c r="G13" s="158"/>
      <c r="H13" s="158"/>
      <c r="I13" s="215" t="s">
        <v>29</v>
      </c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7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</row>
    <row r="14" spans="1:36" ht="24.95" customHeight="1">
      <c r="A14" s="61" t="s">
        <v>30</v>
      </c>
      <c r="B14" s="179" t="s">
        <v>31</v>
      </c>
      <c r="C14" s="180"/>
      <c r="D14" s="180"/>
      <c r="E14" s="181"/>
      <c r="F14" s="182"/>
      <c r="G14" s="183"/>
      <c r="H14" s="183"/>
      <c r="I14" s="184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6"/>
      <c r="AF14" s="60"/>
      <c r="AG14" s="60"/>
      <c r="AH14" s="60"/>
      <c r="AI14" s="187" t="s">
        <v>32</v>
      </c>
      <c r="AJ14" s="188"/>
    </row>
    <row r="15" spans="1:36" ht="24.95" customHeight="1">
      <c r="A15" s="61" t="s">
        <v>33</v>
      </c>
      <c r="B15" s="189" t="s">
        <v>34</v>
      </c>
      <c r="C15" s="190"/>
      <c r="D15" s="190"/>
      <c r="E15" s="191"/>
      <c r="F15" s="192"/>
      <c r="G15" s="193"/>
      <c r="H15" s="193"/>
      <c r="I15" s="194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6"/>
      <c r="AF15" s="66"/>
      <c r="AG15" s="66"/>
      <c r="AH15" s="92" t="s">
        <v>36</v>
      </c>
      <c r="AI15" s="93" t="s">
        <v>37</v>
      </c>
      <c r="AJ15" s="93" t="s">
        <v>38</v>
      </c>
    </row>
    <row r="16" spans="1:36" ht="24.95" customHeight="1">
      <c r="A16" s="61" t="s">
        <v>39</v>
      </c>
      <c r="B16" s="189" t="s">
        <v>40</v>
      </c>
      <c r="C16" s="190"/>
      <c r="D16" s="190"/>
      <c r="E16" s="191"/>
      <c r="F16" s="192"/>
      <c r="G16" s="193"/>
      <c r="H16" s="193"/>
      <c r="I16" s="197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9"/>
      <c r="AF16" s="91">
        <v>1</v>
      </c>
      <c r="AG16" s="94" t="s">
        <v>41</v>
      </c>
      <c r="AH16" s="95">
        <f>SUMIF('経理報告書(明細)'!$A:$A,'経理報告書(かがみ)'!$AG:$AG,'経理報告書(明細)'!$F:$F)</f>
        <v>0</v>
      </c>
      <c r="AI16" s="95">
        <f>SUMIF('経理報告書(明細)'!$A:$A,'経理報告書(かがみ)'!$AG:$AG,'経理報告書(明細)'!$H:$I)</f>
        <v>0</v>
      </c>
      <c r="AJ16" s="95">
        <f>AH16-AI16</f>
        <v>0</v>
      </c>
    </row>
    <row r="17" spans="1:36" ht="24.95" customHeight="1">
      <c r="A17" s="61" t="s">
        <v>42</v>
      </c>
      <c r="B17" s="154" t="s">
        <v>43</v>
      </c>
      <c r="C17" s="155"/>
      <c r="D17" s="155"/>
      <c r="E17" s="156"/>
      <c r="F17" s="157"/>
      <c r="G17" s="158"/>
      <c r="H17" s="158"/>
      <c r="I17" s="159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1"/>
      <c r="AF17" s="91">
        <v>2</v>
      </c>
      <c r="AG17" s="94" t="s">
        <v>44</v>
      </c>
      <c r="AH17" s="95">
        <f>SUMIF('経理報告書(明細)'!$A:$A,'経理報告書(かがみ)'!$AG:$AG,'経理報告書(明細)'!$F:$F)</f>
        <v>0</v>
      </c>
      <c r="AI17" s="95">
        <f>SUMIF('経理報告書(明細)'!$A:$A,'経理報告書(かがみ)'!$AG:$AG,'経理報告書(明細)'!$H:$I)</f>
        <v>0</v>
      </c>
      <c r="AJ17" s="95">
        <f t="shared" ref="AJ17:AJ27" si="0">AH17-AI17</f>
        <v>0</v>
      </c>
    </row>
    <row r="18" spans="1:36" ht="24.95" customHeight="1">
      <c r="A18" s="61" t="s">
        <v>45</v>
      </c>
      <c r="B18" s="162" t="s">
        <v>46</v>
      </c>
      <c r="C18" s="163"/>
      <c r="D18" s="163"/>
      <c r="E18" s="164"/>
      <c r="F18" s="165">
        <f>F14+F15+F16+F17</f>
        <v>0</v>
      </c>
      <c r="G18" s="166"/>
      <c r="H18" s="166"/>
      <c r="I18" s="167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AF18" s="91">
        <v>3</v>
      </c>
      <c r="AG18" s="94" t="s">
        <v>47</v>
      </c>
      <c r="AH18" s="95">
        <f>SUMIF('経理報告書(明細)'!$A:$A,'経理報告書(かがみ)'!$AG:$AG,'経理報告書(明細)'!$F:$F)</f>
        <v>0</v>
      </c>
      <c r="AI18" s="95">
        <f>SUMIF('経理報告書(明細)'!$A:$A,'経理報告書(かがみ)'!$AG:$AG,'経理報告書(明細)'!$H:$I)</f>
        <v>0</v>
      </c>
      <c r="AJ18" s="95">
        <f t="shared" si="0"/>
        <v>0</v>
      </c>
    </row>
    <row r="19" spans="1:36" ht="15" customHeight="1">
      <c r="B19" s="62"/>
      <c r="C19" s="63"/>
      <c r="D19" s="63"/>
      <c r="E19" s="63"/>
      <c r="F19" s="63"/>
      <c r="G19" s="64"/>
      <c r="H19" s="64"/>
      <c r="I19" s="64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AF19" s="91">
        <v>4</v>
      </c>
      <c r="AG19" s="94" t="s">
        <v>48</v>
      </c>
      <c r="AH19" s="95">
        <f>SUMIF('経理報告書(明細)'!$A:$A,'経理報告書(かがみ)'!$AG:$AG,'経理報告書(明細)'!$F:$F)</f>
        <v>0</v>
      </c>
      <c r="AI19" s="95">
        <f>SUMIF('経理報告書(明細)'!$A:$A,'経理報告書(かがみ)'!$AG:$AG,'経理報告書(明細)'!$H:$I)</f>
        <v>0</v>
      </c>
      <c r="AJ19" s="95">
        <f t="shared" si="0"/>
        <v>0</v>
      </c>
    </row>
    <row r="20" spans="1:36" ht="22.5" customHeight="1">
      <c r="A20" s="59" t="s">
        <v>49</v>
      </c>
      <c r="E20" s="65"/>
      <c r="F20" s="65"/>
      <c r="G20" s="65"/>
      <c r="H20" s="65"/>
      <c r="AF20" s="91">
        <v>5</v>
      </c>
      <c r="AG20" s="94" t="s">
        <v>50</v>
      </c>
      <c r="AH20" s="95">
        <f>SUMIF('経理報告書(明細)'!$A:$A,'経理報告書(かがみ)'!$AG:$AG,'経理報告書(明細)'!$F:$F)</f>
        <v>0</v>
      </c>
      <c r="AI20" s="95">
        <f>SUMIF('経理報告書(明細)'!$A:$A,'経理報告書(かがみ)'!$AG:$AG,'経理報告書(明細)'!$H:$I)</f>
        <v>0</v>
      </c>
      <c r="AJ20" s="95">
        <f t="shared" si="0"/>
        <v>0</v>
      </c>
    </row>
    <row r="21" spans="1:36" ht="22.5" customHeight="1">
      <c r="A21" s="60"/>
      <c r="B21" s="170" t="s">
        <v>51</v>
      </c>
      <c r="C21" s="171"/>
      <c r="D21" s="171"/>
      <c r="E21" s="172"/>
      <c r="F21" s="173" t="s">
        <v>52</v>
      </c>
      <c r="G21" s="174"/>
      <c r="H21" s="175" t="s">
        <v>53</v>
      </c>
      <c r="I21" s="176"/>
      <c r="J21" s="175" t="s">
        <v>54</v>
      </c>
      <c r="K21" s="174"/>
      <c r="L21" s="177" t="s">
        <v>55</v>
      </c>
      <c r="M21" s="177"/>
      <c r="N21" s="177"/>
      <c r="O21" s="177"/>
      <c r="P21" s="177"/>
      <c r="Q21" s="177"/>
      <c r="R21" s="177"/>
      <c r="S21" s="177"/>
      <c r="T21" s="177"/>
      <c r="U21" s="178"/>
      <c r="AF21" s="91">
        <v>6</v>
      </c>
      <c r="AG21" s="94" t="s">
        <v>56</v>
      </c>
      <c r="AH21" s="95">
        <f>SUMIF('経理報告書(明細)'!$A:$A,'経理報告書(かがみ)'!$AG:$AG,'経理報告書(明細)'!$F:$F)</f>
        <v>0</v>
      </c>
      <c r="AI21" s="95">
        <f>SUMIF('経理報告書(明細)'!$A:$A,'経理報告書(かがみ)'!$AG:$AG,'経理報告書(明細)'!$H:$I)</f>
        <v>0</v>
      </c>
      <c r="AJ21" s="95">
        <f t="shared" si="0"/>
        <v>0</v>
      </c>
    </row>
    <row r="22" spans="1:36" ht="22.5" customHeight="1">
      <c r="A22" s="66"/>
      <c r="B22" s="143" t="s">
        <v>57</v>
      </c>
      <c r="C22" s="144"/>
      <c r="D22" s="144"/>
      <c r="E22" s="145"/>
      <c r="F22" s="146"/>
      <c r="G22" s="147"/>
      <c r="H22" s="148">
        <f>J22-F22</f>
        <v>0</v>
      </c>
      <c r="I22" s="149"/>
      <c r="J22" s="150">
        <f t="shared" ref="J22:J32" si="1">AJ16</f>
        <v>0</v>
      </c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3"/>
      <c r="AF22" s="91">
        <v>7</v>
      </c>
      <c r="AG22" s="94" t="s">
        <v>58</v>
      </c>
      <c r="AH22" s="95">
        <f>SUMIF('経理報告書(明細)'!$A:$A,'経理報告書(かがみ)'!$AG:$AG,'経理報告書(明細)'!$F:$F)</f>
        <v>0</v>
      </c>
      <c r="AI22" s="95">
        <f>SUMIF('経理報告書(明細)'!$A:$A,'経理報告書(かがみ)'!$AG:$AG,'経理報告書(明細)'!$H:$I)</f>
        <v>0</v>
      </c>
      <c r="AJ22" s="95">
        <f t="shared" si="0"/>
        <v>0</v>
      </c>
    </row>
    <row r="23" spans="1:36" ht="22.5" customHeight="1">
      <c r="A23" s="66"/>
      <c r="B23" s="121" t="s">
        <v>59</v>
      </c>
      <c r="C23" s="122"/>
      <c r="D23" s="122"/>
      <c r="E23" s="123"/>
      <c r="F23" s="124"/>
      <c r="G23" s="125"/>
      <c r="H23" s="126">
        <f t="shared" ref="H23:H33" si="2">J23-F23</f>
        <v>0</v>
      </c>
      <c r="I23" s="127"/>
      <c r="J23" s="128">
        <f t="shared" si="1"/>
        <v>0</v>
      </c>
      <c r="K23" s="129"/>
      <c r="L23" s="130"/>
      <c r="M23" s="130"/>
      <c r="N23" s="130"/>
      <c r="O23" s="130"/>
      <c r="P23" s="130"/>
      <c r="Q23" s="130"/>
      <c r="R23" s="130"/>
      <c r="S23" s="130"/>
      <c r="T23" s="130"/>
      <c r="U23" s="131"/>
      <c r="AF23" s="91">
        <v>8</v>
      </c>
      <c r="AG23" s="94" t="s">
        <v>60</v>
      </c>
      <c r="AH23" s="95">
        <f>SUMIF('経理報告書(明細)'!$A:$A,'経理報告書(かがみ)'!$AG:$AG,'経理報告書(明細)'!$F:$F)</f>
        <v>0</v>
      </c>
      <c r="AI23" s="95">
        <f>SUMIF('経理報告書(明細)'!$A:$A,'経理報告書(かがみ)'!$AG:$AG,'経理報告書(明細)'!$H:$I)</f>
        <v>0</v>
      </c>
      <c r="AJ23" s="95">
        <f t="shared" si="0"/>
        <v>0</v>
      </c>
    </row>
    <row r="24" spans="1:36" ht="22.5" customHeight="1">
      <c r="A24" s="66"/>
      <c r="B24" s="121" t="s">
        <v>61</v>
      </c>
      <c r="C24" s="122"/>
      <c r="D24" s="122"/>
      <c r="E24" s="123"/>
      <c r="F24" s="124"/>
      <c r="G24" s="125"/>
      <c r="H24" s="126">
        <f t="shared" si="2"/>
        <v>0</v>
      </c>
      <c r="I24" s="127"/>
      <c r="J24" s="128">
        <f t="shared" si="1"/>
        <v>0</v>
      </c>
      <c r="K24" s="129"/>
      <c r="L24" s="130"/>
      <c r="M24" s="130"/>
      <c r="N24" s="130"/>
      <c r="O24" s="130"/>
      <c r="P24" s="130"/>
      <c r="Q24" s="130"/>
      <c r="R24" s="130"/>
      <c r="S24" s="130"/>
      <c r="T24" s="130"/>
      <c r="U24" s="131"/>
      <c r="AF24" s="91">
        <v>9</v>
      </c>
      <c r="AG24" s="94" t="s">
        <v>62</v>
      </c>
      <c r="AH24" s="95">
        <f>SUMIF('経理報告書(明細)'!$A:$A,'経理報告書(かがみ)'!$AG:$AG,'経理報告書(明細)'!$F:$F)</f>
        <v>0</v>
      </c>
      <c r="AI24" s="95">
        <f>SUMIF('経理報告書(明細)'!$A:$A,'経理報告書(かがみ)'!$AG:$AG,'経理報告書(明細)'!$H:$I)</f>
        <v>0</v>
      </c>
      <c r="AJ24" s="95">
        <f t="shared" si="0"/>
        <v>0</v>
      </c>
    </row>
    <row r="25" spans="1:36" ht="22.5" customHeight="1">
      <c r="A25" s="66"/>
      <c r="B25" s="121" t="s">
        <v>63</v>
      </c>
      <c r="C25" s="122"/>
      <c r="D25" s="122"/>
      <c r="E25" s="123"/>
      <c r="F25" s="124"/>
      <c r="G25" s="125"/>
      <c r="H25" s="126">
        <f t="shared" si="2"/>
        <v>0</v>
      </c>
      <c r="I25" s="127"/>
      <c r="J25" s="128">
        <f t="shared" si="1"/>
        <v>0</v>
      </c>
      <c r="K25" s="129"/>
      <c r="L25" s="130"/>
      <c r="M25" s="130"/>
      <c r="N25" s="130"/>
      <c r="O25" s="130"/>
      <c r="P25" s="130"/>
      <c r="Q25" s="130"/>
      <c r="R25" s="130"/>
      <c r="S25" s="130"/>
      <c r="T25" s="130"/>
      <c r="U25" s="131"/>
      <c r="AF25" s="91">
        <v>10</v>
      </c>
      <c r="AG25" s="94" t="s">
        <v>64</v>
      </c>
      <c r="AH25" s="95">
        <f>SUMIF('経理報告書(明細)'!$A:$A,'経理報告書(かがみ)'!$AG:$AG,'経理報告書(明細)'!$F:$F)</f>
        <v>0</v>
      </c>
      <c r="AI25" s="95">
        <f>SUMIF('経理報告書(明細)'!$A:$A,'経理報告書(かがみ)'!$AG:$AG,'経理報告書(明細)'!$H:$I)</f>
        <v>0</v>
      </c>
      <c r="AJ25" s="95">
        <f t="shared" si="0"/>
        <v>0</v>
      </c>
    </row>
    <row r="26" spans="1:36" ht="22.5" customHeight="1">
      <c r="A26" s="66"/>
      <c r="B26" s="121" t="s">
        <v>65</v>
      </c>
      <c r="C26" s="122"/>
      <c r="D26" s="122"/>
      <c r="E26" s="123"/>
      <c r="F26" s="124"/>
      <c r="G26" s="125"/>
      <c r="H26" s="126">
        <f t="shared" si="2"/>
        <v>0</v>
      </c>
      <c r="I26" s="127"/>
      <c r="J26" s="128">
        <f t="shared" si="1"/>
        <v>0</v>
      </c>
      <c r="K26" s="129"/>
      <c r="L26" s="130"/>
      <c r="M26" s="130"/>
      <c r="N26" s="130"/>
      <c r="O26" s="130"/>
      <c r="P26" s="130"/>
      <c r="Q26" s="130"/>
      <c r="R26" s="130"/>
      <c r="S26" s="130"/>
      <c r="T26" s="130"/>
      <c r="U26" s="131"/>
      <c r="AF26" s="91">
        <v>11</v>
      </c>
      <c r="AG26" s="94" t="s">
        <v>66</v>
      </c>
      <c r="AH26" s="95">
        <f>SUMIF('経理報告書(明細)'!$A:$A,'経理報告書(かがみ)'!$AG:$AG,'経理報告書(明細)'!$F:$F)</f>
        <v>0</v>
      </c>
      <c r="AI26" s="95">
        <f>SUMIF('経理報告書(明細)'!$A:$A,'経理報告書(かがみ)'!$AG:$AG,'経理報告書(明細)'!$H:$I)</f>
        <v>0</v>
      </c>
      <c r="AJ26" s="95">
        <f t="shared" si="0"/>
        <v>0</v>
      </c>
    </row>
    <row r="27" spans="1:36" ht="22.5" customHeight="1">
      <c r="A27" s="66"/>
      <c r="B27" s="121" t="s">
        <v>67</v>
      </c>
      <c r="C27" s="122"/>
      <c r="D27" s="122"/>
      <c r="E27" s="123"/>
      <c r="F27" s="124"/>
      <c r="G27" s="125"/>
      <c r="H27" s="126">
        <f t="shared" si="2"/>
        <v>0</v>
      </c>
      <c r="I27" s="127"/>
      <c r="J27" s="128">
        <f t="shared" si="1"/>
        <v>0</v>
      </c>
      <c r="K27" s="129"/>
      <c r="L27" s="130"/>
      <c r="M27" s="130"/>
      <c r="N27" s="130"/>
      <c r="O27" s="130"/>
      <c r="P27" s="130"/>
      <c r="Q27" s="130"/>
      <c r="R27" s="130"/>
      <c r="S27" s="130"/>
      <c r="T27" s="130"/>
      <c r="U27" s="131"/>
      <c r="AF27" s="91">
        <v>12</v>
      </c>
      <c r="AG27" s="94" t="s">
        <v>68</v>
      </c>
      <c r="AH27" s="95">
        <f>SUMIF('経理報告書(明細)'!$A:$A,'経理報告書(かがみ)'!$AG:$AG,'経理報告書(明細)'!$F:$F)</f>
        <v>0</v>
      </c>
      <c r="AI27" s="95">
        <f>SUMIF('経理報告書(明細)'!$A:$A,'経理報告書(かがみ)'!$AG:$AG,'経理報告書(明細)'!$H:$I)</f>
        <v>0</v>
      </c>
      <c r="AJ27" s="95">
        <f t="shared" si="0"/>
        <v>0</v>
      </c>
    </row>
    <row r="28" spans="1:36" ht="22.5" customHeight="1">
      <c r="A28" s="66"/>
      <c r="B28" s="121" t="s">
        <v>69</v>
      </c>
      <c r="C28" s="122"/>
      <c r="D28" s="122"/>
      <c r="E28" s="123"/>
      <c r="F28" s="124"/>
      <c r="G28" s="125"/>
      <c r="H28" s="126">
        <f t="shared" si="2"/>
        <v>0</v>
      </c>
      <c r="I28" s="127"/>
      <c r="J28" s="128">
        <f t="shared" si="1"/>
        <v>0</v>
      </c>
      <c r="K28" s="129"/>
      <c r="L28" s="130"/>
      <c r="M28" s="130"/>
      <c r="N28" s="130"/>
      <c r="O28" s="130"/>
      <c r="P28" s="130"/>
      <c r="Q28" s="130"/>
      <c r="R28" s="130"/>
      <c r="S28" s="130"/>
      <c r="T28" s="130"/>
      <c r="U28" s="131"/>
      <c r="AF28" s="66"/>
      <c r="AG28" s="96" t="s">
        <v>70</v>
      </c>
      <c r="AH28" s="97">
        <f t="shared" ref="AH28:AJ28" si="3">SUM(AI16:AI27)</f>
        <v>0</v>
      </c>
      <c r="AI28" s="95">
        <f t="shared" si="3"/>
        <v>0</v>
      </c>
      <c r="AJ28" s="95">
        <f t="shared" si="3"/>
        <v>0</v>
      </c>
    </row>
    <row r="29" spans="1:36" ht="22.5" customHeight="1">
      <c r="A29" s="66"/>
      <c r="B29" s="121" t="s">
        <v>71</v>
      </c>
      <c r="C29" s="122"/>
      <c r="D29" s="122"/>
      <c r="E29" s="123"/>
      <c r="F29" s="124"/>
      <c r="G29" s="125"/>
      <c r="H29" s="126">
        <f t="shared" si="2"/>
        <v>0</v>
      </c>
      <c r="I29" s="127"/>
      <c r="J29" s="128">
        <f t="shared" si="1"/>
        <v>0</v>
      </c>
      <c r="K29" s="129"/>
      <c r="L29" s="130"/>
      <c r="M29" s="130"/>
      <c r="N29" s="130"/>
      <c r="O29" s="130"/>
      <c r="P29" s="130"/>
      <c r="Q29" s="130"/>
      <c r="R29" s="130"/>
      <c r="S29" s="130"/>
      <c r="T29" s="130"/>
      <c r="U29" s="131"/>
    </row>
    <row r="30" spans="1:36" ht="22.5" customHeight="1">
      <c r="A30" s="66"/>
      <c r="B30" s="121" t="s">
        <v>72</v>
      </c>
      <c r="C30" s="122"/>
      <c r="D30" s="122"/>
      <c r="E30" s="123"/>
      <c r="F30" s="124"/>
      <c r="G30" s="125"/>
      <c r="H30" s="126">
        <f t="shared" si="2"/>
        <v>0</v>
      </c>
      <c r="I30" s="127"/>
      <c r="J30" s="128">
        <f t="shared" si="1"/>
        <v>0</v>
      </c>
      <c r="K30" s="129"/>
      <c r="L30" s="130"/>
      <c r="M30" s="130"/>
      <c r="N30" s="130"/>
      <c r="O30" s="130"/>
      <c r="P30" s="130"/>
      <c r="Q30" s="130"/>
      <c r="R30" s="130"/>
      <c r="S30" s="130"/>
      <c r="T30" s="130"/>
      <c r="U30" s="131"/>
    </row>
    <row r="31" spans="1:36" ht="22.5" customHeight="1">
      <c r="A31" s="66"/>
      <c r="B31" s="121" t="s">
        <v>73</v>
      </c>
      <c r="C31" s="122"/>
      <c r="D31" s="122"/>
      <c r="E31" s="123"/>
      <c r="F31" s="124"/>
      <c r="G31" s="125"/>
      <c r="H31" s="126">
        <f t="shared" si="2"/>
        <v>0</v>
      </c>
      <c r="I31" s="127"/>
      <c r="J31" s="128">
        <f t="shared" si="1"/>
        <v>0</v>
      </c>
      <c r="K31" s="129"/>
      <c r="L31" s="130"/>
      <c r="M31" s="130"/>
      <c r="N31" s="130"/>
      <c r="O31" s="130"/>
      <c r="P31" s="130"/>
      <c r="Q31" s="130"/>
      <c r="R31" s="130"/>
      <c r="S31" s="130"/>
      <c r="T31" s="130"/>
      <c r="U31" s="131"/>
    </row>
    <row r="32" spans="1:36" ht="22.5" customHeight="1">
      <c r="A32" s="66"/>
      <c r="B32" s="121" t="s">
        <v>74</v>
      </c>
      <c r="C32" s="122"/>
      <c r="D32" s="122"/>
      <c r="E32" s="123"/>
      <c r="F32" s="124"/>
      <c r="G32" s="125"/>
      <c r="H32" s="126">
        <f t="shared" si="2"/>
        <v>0</v>
      </c>
      <c r="I32" s="127"/>
      <c r="J32" s="128">
        <f t="shared" si="1"/>
        <v>0</v>
      </c>
      <c r="K32" s="129"/>
      <c r="L32" s="130"/>
      <c r="M32" s="130"/>
      <c r="N32" s="130"/>
      <c r="O32" s="130"/>
      <c r="P32" s="130"/>
      <c r="Q32" s="130"/>
      <c r="R32" s="130"/>
      <c r="S32" s="130"/>
      <c r="T32" s="130"/>
      <c r="U32" s="131"/>
    </row>
    <row r="33" spans="1:21" ht="22.5" customHeight="1">
      <c r="A33" s="66"/>
      <c r="B33" s="132" t="s">
        <v>75</v>
      </c>
      <c r="C33" s="133"/>
      <c r="D33" s="133"/>
      <c r="E33" s="134"/>
      <c r="F33" s="135"/>
      <c r="G33" s="136"/>
      <c r="H33" s="137">
        <f t="shared" si="2"/>
        <v>0</v>
      </c>
      <c r="I33" s="138"/>
      <c r="J33" s="139">
        <f>AH27</f>
        <v>0</v>
      </c>
      <c r="K33" s="140"/>
      <c r="L33" s="141"/>
      <c r="M33" s="141"/>
      <c r="N33" s="141"/>
      <c r="O33" s="141"/>
      <c r="P33" s="141"/>
      <c r="Q33" s="141"/>
      <c r="R33" s="141"/>
      <c r="S33" s="141"/>
      <c r="T33" s="141"/>
      <c r="U33" s="142"/>
    </row>
    <row r="34" spans="1:21" ht="22.5" customHeight="1">
      <c r="A34" s="67" t="s">
        <v>76</v>
      </c>
      <c r="B34" s="105" t="s">
        <v>77</v>
      </c>
      <c r="C34" s="106"/>
      <c r="D34" s="106"/>
      <c r="E34" s="107"/>
      <c r="F34" s="108">
        <f t="shared" ref="F34:J34" si="4">SUM(F22:G33)</f>
        <v>0</v>
      </c>
      <c r="G34" s="109"/>
      <c r="H34" s="110">
        <f t="shared" si="4"/>
        <v>0</v>
      </c>
      <c r="I34" s="111"/>
      <c r="J34" s="110">
        <f t="shared" si="4"/>
        <v>0</v>
      </c>
      <c r="K34" s="111"/>
      <c r="L34" s="112"/>
      <c r="M34" s="112"/>
      <c r="N34" s="112"/>
      <c r="O34" s="112"/>
      <c r="P34" s="112"/>
      <c r="Q34" s="112"/>
      <c r="R34" s="112"/>
      <c r="S34" s="112"/>
      <c r="T34" s="112"/>
      <c r="U34" s="113"/>
    </row>
    <row r="35" spans="1:21" ht="15" customHeight="1">
      <c r="D35" s="68"/>
      <c r="E35" s="68"/>
      <c r="F35" s="69"/>
      <c r="G35" s="69"/>
      <c r="H35" s="60"/>
    </row>
    <row r="36" spans="1:21" ht="22.5" customHeight="1">
      <c r="A36" s="67" t="s">
        <v>78</v>
      </c>
      <c r="B36" s="114" t="s">
        <v>79</v>
      </c>
      <c r="C36" s="115"/>
      <c r="D36" s="115"/>
      <c r="E36" s="115"/>
      <c r="F36" s="116">
        <f>F18-J34</f>
        <v>0</v>
      </c>
      <c r="G36" s="116"/>
      <c r="H36" s="117"/>
      <c r="I36" s="80" t="s">
        <v>80</v>
      </c>
    </row>
    <row r="37" spans="1:21" ht="13.5" customHeight="1">
      <c r="E37" s="70"/>
      <c r="F37" s="70"/>
      <c r="G37" s="70"/>
      <c r="H37" s="70"/>
    </row>
    <row r="38" spans="1:21" ht="16.5" customHeight="1">
      <c r="A38" s="118" t="s">
        <v>81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20"/>
    </row>
    <row r="39" spans="1:21" ht="15.75" customHeight="1">
      <c r="A39" s="99" t="s">
        <v>82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 t="s">
        <v>83</v>
      </c>
      <c r="N39" s="100"/>
      <c r="O39" s="100"/>
      <c r="P39" s="100"/>
      <c r="Q39" s="100"/>
      <c r="R39" s="100"/>
      <c r="S39" s="100"/>
      <c r="T39" s="100"/>
      <c r="U39" s="101"/>
    </row>
    <row r="40" spans="1:21" ht="15.75" customHeight="1">
      <c r="A40" s="99" t="s">
        <v>84</v>
      </c>
      <c r="B40" s="100"/>
      <c r="C40" s="100"/>
      <c r="D40" s="100" t="s">
        <v>85</v>
      </c>
      <c r="E40" s="100"/>
      <c r="F40" s="100"/>
      <c r="G40" s="100" t="s">
        <v>85</v>
      </c>
      <c r="H40" s="100"/>
      <c r="I40" s="100"/>
      <c r="J40" s="100" t="s">
        <v>85</v>
      </c>
      <c r="K40" s="100"/>
      <c r="L40" s="100"/>
      <c r="M40" s="100" t="s">
        <v>84</v>
      </c>
      <c r="N40" s="100"/>
      <c r="O40" s="100"/>
      <c r="P40" s="100" t="s">
        <v>85</v>
      </c>
      <c r="Q40" s="100"/>
      <c r="R40" s="100"/>
      <c r="S40" s="100" t="s">
        <v>85</v>
      </c>
      <c r="T40" s="100"/>
      <c r="U40" s="101"/>
    </row>
    <row r="41" spans="1:21" ht="15.75" customHeight="1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1"/>
    </row>
    <row r="42" spans="1:21" ht="15.75" customHeight="1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1"/>
    </row>
    <row r="43" spans="1:21" ht="15.75" customHeight="1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1"/>
    </row>
    <row r="44" spans="1:21" ht="15.75" customHeight="1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4"/>
    </row>
  </sheetData>
  <mergeCells count="138">
    <mergeCell ref="B1:H1"/>
    <mergeCell ref="J1:K1"/>
    <mergeCell ref="M1:N1"/>
    <mergeCell ref="O1:T1"/>
    <mergeCell ref="B2:H2"/>
    <mergeCell ref="J2:K2"/>
    <mergeCell ref="M2:N2"/>
    <mergeCell ref="O2:T2"/>
    <mergeCell ref="B3:K3"/>
    <mergeCell ref="M3:N3"/>
    <mergeCell ref="O3:U3"/>
    <mergeCell ref="B5:C5"/>
    <mergeCell ref="Q5:U5"/>
    <mergeCell ref="B6:C6"/>
    <mergeCell ref="Q6:U6"/>
    <mergeCell ref="B7:C7"/>
    <mergeCell ref="Q7:U7"/>
    <mergeCell ref="V7:AB7"/>
    <mergeCell ref="B8:C8"/>
    <mergeCell ref="E8:F8"/>
    <mergeCell ref="G8:O8"/>
    <mergeCell ref="Q8:U8"/>
    <mergeCell ref="E5:F7"/>
    <mergeCell ref="G5:O7"/>
    <mergeCell ref="B11:E11"/>
    <mergeCell ref="F11:H11"/>
    <mergeCell ref="I11:U11"/>
    <mergeCell ref="B12:E12"/>
    <mergeCell ref="F12:H12"/>
    <mergeCell ref="I12:U12"/>
    <mergeCell ref="B13:E13"/>
    <mergeCell ref="F13:H13"/>
    <mergeCell ref="I13:U13"/>
    <mergeCell ref="B14:E14"/>
    <mergeCell ref="F14:H14"/>
    <mergeCell ref="I14:U14"/>
    <mergeCell ref="AI14:AJ14"/>
    <mergeCell ref="B15:E15"/>
    <mergeCell ref="F15:H15"/>
    <mergeCell ref="I15:U15"/>
    <mergeCell ref="B16:E16"/>
    <mergeCell ref="F16:H16"/>
    <mergeCell ref="I16:U16"/>
    <mergeCell ref="B17:E17"/>
    <mergeCell ref="F17:H17"/>
    <mergeCell ref="I17:U17"/>
    <mergeCell ref="B18:E18"/>
    <mergeCell ref="F18:H18"/>
    <mergeCell ref="I18:U18"/>
    <mergeCell ref="B21:E21"/>
    <mergeCell ref="F21:G21"/>
    <mergeCell ref="H21:I21"/>
    <mergeCell ref="J21:K21"/>
    <mergeCell ref="L21:U21"/>
    <mergeCell ref="B22:E22"/>
    <mergeCell ref="F22:G22"/>
    <mergeCell ref="H22:I22"/>
    <mergeCell ref="J22:K22"/>
    <mergeCell ref="L22:U22"/>
    <mergeCell ref="B23:E23"/>
    <mergeCell ref="F23:G23"/>
    <mergeCell ref="H23:I23"/>
    <mergeCell ref="J23:K23"/>
    <mergeCell ref="L23:U23"/>
    <mergeCell ref="B24:E24"/>
    <mergeCell ref="F24:G24"/>
    <mergeCell ref="H24:I24"/>
    <mergeCell ref="J24:K24"/>
    <mergeCell ref="L24:U24"/>
    <mergeCell ref="B25:E25"/>
    <mergeCell ref="F25:G25"/>
    <mergeCell ref="H25:I25"/>
    <mergeCell ref="J25:K25"/>
    <mergeCell ref="L25:U25"/>
    <mergeCell ref="B26:E26"/>
    <mergeCell ref="F26:G26"/>
    <mergeCell ref="H26:I26"/>
    <mergeCell ref="J26:K26"/>
    <mergeCell ref="L26:U26"/>
    <mergeCell ref="B27:E27"/>
    <mergeCell ref="F27:G27"/>
    <mergeCell ref="H27:I27"/>
    <mergeCell ref="J27:K27"/>
    <mergeCell ref="L27:U27"/>
    <mergeCell ref="B28:E28"/>
    <mergeCell ref="F28:G28"/>
    <mergeCell ref="H28:I28"/>
    <mergeCell ref="J28:K28"/>
    <mergeCell ref="L28:U28"/>
    <mergeCell ref="B29:E29"/>
    <mergeCell ref="F29:G29"/>
    <mergeCell ref="H29:I29"/>
    <mergeCell ref="J29:K29"/>
    <mergeCell ref="L29:U29"/>
    <mergeCell ref="B30:E30"/>
    <mergeCell ref="F30:G30"/>
    <mergeCell ref="H30:I30"/>
    <mergeCell ref="J30:K30"/>
    <mergeCell ref="L30:U30"/>
    <mergeCell ref="B31:E31"/>
    <mergeCell ref="F31:G31"/>
    <mergeCell ref="H31:I31"/>
    <mergeCell ref="J31:K31"/>
    <mergeCell ref="L31:U31"/>
    <mergeCell ref="B32:E32"/>
    <mergeCell ref="F32:G32"/>
    <mergeCell ref="H32:I32"/>
    <mergeCell ref="J32:K32"/>
    <mergeCell ref="L32:U32"/>
    <mergeCell ref="B33:E33"/>
    <mergeCell ref="F33:G33"/>
    <mergeCell ref="H33:I33"/>
    <mergeCell ref="J33:K33"/>
    <mergeCell ref="L33:U33"/>
    <mergeCell ref="B34:E34"/>
    <mergeCell ref="F34:G34"/>
    <mergeCell ref="H34:I34"/>
    <mergeCell ref="J34:K34"/>
    <mergeCell ref="L34:U34"/>
    <mergeCell ref="B36:E36"/>
    <mergeCell ref="F36:H36"/>
    <mergeCell ref="A38:U38"/>
    <mergeCell ref="A39:L39"/>
    <mergeCell ref="M39:U39"/>
    <mergeCell ref="A40:C40"/>
    <mergeCell ref="D40:F40"/>
    <mergeCell ref="G40:I40"/>
    <mergeCell ref="J40:L40"/>
    <mergeCell ref="M40:O40"/>
    <mergeCell ref="P40:R40"/>
    <mergeCell ref="S40:U40"/>
    <mergeCell ref="A41:C44"/>
    <mergeCell ref="D41:F44"/>
    <mergeCell ref="G41:I44"/>
    <mergeCell ref="J41:L44"/>
    <mergeCell ref="M41:O44"/>
    <mergeCell ref="P41:R44"/>
    <mergeCell ref="S41:U44"/>
  </mergeCells>
  <phoneticPr fontId="46"/>
  <conditionalFormatting sqref="F34:G34">
    <cfRule type="expression" dxfId="1" priority="1">
      <formula>$F$14=$F$34</formula>
    </cfRule>
  </conditionalFormatting>
  <printOptions horizontalCentered="1"/>
  <pageMargins left="0.39305555555555599" right="0.39305555555555599" top="0.39305555555555599" bottom="0.196527777777778" header="0.196527777777778" footer="0.196527777777778"/>
  <pageSetup paperSize="9" scale="94" orientation="portrait" horizontalDpi="4294967293" r:id="rId1"/>
  <headerFooter>
    <oddHeader>&amp;L&amp;"ＭＳ Ｐゴシック,標準"&amp;8 &amp;K01+0452017年度 JFA補助金 経理報告書(かがみ)　[公益事業版]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0"/>
  <sheetViews>
    <sheetView view="pageBreakPreview" topLeftCell="A7" zoomScale="150" zoomScaleNormal="150" workbookViewId="0">
      <selection activeCell="G3" sqref="G3:G44"/>
    </sheetView>
  </sheetViews>
  <sheetFormatPr defaultColWidth="9" defaultRowHeight="12.75"/>
  <cols>
    <col min="1" max="1" width="11" style="2" customWidth="1"/>
    <col min="2" max="3" width="3.625" style="3" customWidth="1"/>
    <col min="4" max="4" width="21" style="4" customWidth="1"/>
    <col min="5" max="5" width="35" style="4" customWidth="1"/>
    <col min="6" max="6" width="14.375" style="4" customWidth="1"/>
    <col min="7" max="7" width="6.625" style="4" customWidth="1"/>
    <col min="8" max="8" width="9" style="4"/>
    <col min="9" max="9" width="11.125" style="4" customWidth="1"/>
    <col min="10" max="10" width="9" style="4"/>
    <col min="11" max="11" width="4.5" style="4" customWidth="1"/>
    <col min="12" max="12" width="9" style="4"/>
    <col min="13" max="13" width="15.125" style="4" customWidth="1"/>
    <col min="14" max="15" width="14.5" style="4" customWidth="1"/>
    <col min="16" max="16384" width="9" style="4"/>
  </cols>
  <sheetData>
    <row r="1" spans="1:17" ht="30" customHeight="1">
      <c r="A1" s="5" t="s">
        <v>86</v>
      </c>
      <c r="B1" s="6"/>
      <c r="C1" s="6"/>
      <c r="D1" s="7" t="s">
        <v>87</v>
      </c>
      <c r="E1" s="8"/>
      <c r="F1" s="8"/>
      <c r="G1" s="8"/>
      <c r="H1" s="278" t="s">
        <v>32</v>
      </c>
      <c r="I1" s="279"/>
      <c r="N1" s="26"/>
      <c r="O1" s="1"/>
    </row>
    <row r="2" spans="1:17" s="1" customFormat="1" ht="12.75" customHeight="1">
      <c r="A2" s="9" t="s">
        <v>88</v>
      </c>
      <c r="B2" s="10" t="s">
        <v>89</v>
      </c>
      <c r="C2" s="10" t="s">
        <v>90</v>
      </c>
      <c r="D2" s="11" t="s">
        <v>91</v>
      </c>
      <c r="E2" s="11" t="s">
        <v>92</v>
      </c>
      <c r="F2" s="10" t="s">
        <v>93</v>
      </c>
      <c r="G2" s="12" t="s">
        <v>94</v>
      </c>
      <c r="H2" s="13" t="s">
        <v>95</v>
      </c>
      <c r="I2" s="27" t="s">
        <v>96</v>
      </c>
      <c r="M2" s="26"/>
      <c r="N2" s="26"/>
    </row>
    <row r="3" spans="1:17" s="1" customFormat="1" ht="12.75" customHeight="1">
      <c r="A3" s="14" t="s">
        <v>97</v>
      </c>
      <c r="B3" s="15"/>
      <c r="C3" s="15"/>
      <c r="D3" s="21"/>
      <c r="E3" s="17"/>
      <c r="F3" s="18"/>
      <c r="G3" s="19"/>
      <c r="H3" s="20"/>
      <c r="I3" s="28"/>
      <c r="L3" s="29"/>
      <c r="M3" s="29"/>
      <c r="N3" s="29"/>
      <c r="O3" s="29"/>
      <c r="P3" s="29"/>
      <c r="Q3" s="29"/>
    </row>
    <row r="4" spans="1:17" s="1" customFormat="1" ht="12.75" customHeight="1">
      <c r="A4" s="14" t="s">
        <v>97</v>
      </c>
      <c r="B4" s="15"/>
      <c r="C4" s="15"/>
      <c r="D4" s="21"/>
      <c r="E4" s="17"/>
      <c r="F4" s="18"/>
      <c r="G4" s="19"/>
      <c r="H4" s="20"/>
      <c r="I4" s="28"/>
      <c r="L4" s="29"/>
      <c r="M4" s="29"/>
      <c r="N4" s="29"/>
      <c r="O4" s="29"/>
      <c r="P4" s="29"/>
      <c r="Q4" s="29"/>
    </row>
    <row r="5" spans="1:17" s="1" customFormat="1" ht="12.75" customHeight="1">
      <c r="A5" s="14" t="s">
        <v>102</v>
      </c>
      <c r="B5" s="15"/>
      <c r="C5" s="15"/>
      <c r="D5" s="21"/>
      <c r="E5" s="17"/>
      <c r="F5" s="18"/>
      <c r="G5" s="19"/>
      <c r="H5" s="20"/>
      <c r="I5" s="28"/>
      <c r="L5" s="29"/>
      <c r="M5" s="29"/>
      <c r="N5" s="29"/>
      <c r="O5" s="29"/>
      <c r="P5" s="29"/>
      <c r="Q5" s="29"/>
    </row>
    <row r="6" spans="1:17" s="1" customFormat="1" ht="12.75" customHeight="1">
      <c r="A6" s="14" t="s">
        <v>105</v>
      </c>
      <c r="B6" s="15"/>
      <c r="C6" s="15"/>
      <c r="D6" s="21"/>
      <c r="E6" s="17"/>
      <c r="F6" s="18"/>
      <c r="G6" s="19"/>
      <c r="H6" s="20"/>
      <c r="I6" s="28"/>
      <c r="L6" s="29"/>
      <c r="M6" s="29"/>
      <c r="N6" s="29"/>
      <c r="O6" s="29"/>
      <c r="P6" s="29"/>
      <c r="Q6" s="29"/>
    </row>
    <row r="7" spans="1:17" s="1" customFormat="1" ht="12.75" customHeight="1">
      <c r="A7" s="14" t="s">
        <v>105</v>
      </c>
      <c r="B7" s="15"/>
      <c r="C7" s="15"/>
      <c r="D7" s="21"/>
      <c r="E7" s="17"/>
      <c r="F7" s="18"/>
      <c r="G7" s="19"/>
      <c r="H7" s="20"/>
      <c r="I7" s="28"/>
      <c r="L7" s="29"/>
      <c r="M7" s="29"/>
      <c r="N7" s="29"/>
      <c r="O7" s="29"/>
      <c r="P7" s="29"/>
      <c r="Q7" s="29"/>
    </row>
    <row r="8" spans="1:17" s="1" customFormat="1" ht="12.75" customHeight="1">
      <c r="A8" s="14" t="s">
        <v>105</v>
      </c>
      <c r="B8" s="15"/>
      <c r="C8" s="15"/>
      <c r="D8" s="21"/>
      <c r="E8" s="17"/>
      <c r="F8" s="18"/>
      <c r="G8" s="19"/>
      <c r="H8" s="20"/>
      <c r="I8" s="28"/>
      <c r="L8" s="29"/>
      <c r="M8" s="29"/>
      <c r="N8" s="29"/>
      <c r="O8" s="29"/>
      <c r="P8" s="29"/>
      <c r="Q8" s="29"/>
    </row>
    <row r="9" spans="1:17" s="1" customFormat="1" ht="12.75" customHeight="1">
      <c r="A9" s="14" t="s">
        <v>105</v>
      </c>
      <c r="B9" s="15"/>
      <c r="C9" s="15"/>
      <c r="D9" s="21"/>
      <c r="E9" s="17"/>
      <c r="F9" s="18"/>
      <c r="G9" s="19"/>
      <c r="H9" s="20"/>
      <c r="I9" s="28"/>
      <c r="L9" s="29"/>
      <c r="M9" s="29"/>
      <c r="N9" s="29"/>
      <c r="O9" s="29"/>
      <c r="P9" s="29"/>
      <c r="Q9" s="29"/>
    </row>
    <row r="10" spans="1:17" s="1" customFormat="1" ht="12.75" customHeight="1">
      <c r="A10" s="14" t="s">
        <v>105</v>
      </c>
      <c r="B10" s="15"/>
      <c r="C10" s="15"/>
      <c r="D10" s="21"/>
      <c r="E10" s="17"/>
      <c r="F10" s="18"/>
      <c r="G10" s="19"/>
      <c r="H10" s="23"/>
      <c r="I10" s="28"/>
      <c r="L10" s="29"/>
      <c r="M10" s="29"/>
      <c r="N10" s="29"/>
      <c r="O10" s="29"/>
      <c r="P10" s="29"/>
      <c r="Q10" s="29"/>
    </row>
    <row r="11" spans="1:17" s="1" customFormat="1" ht="12.75" customHeight="1">
      <c r="A11" s="14" t="s">
        <v>97</v>
      </c>
      <c r="B11" s="15"/>
      <c r="C11" s="15"/>
      <c r="D11" s="21"/>
      <c r="E11" s="17"/>
      <c r="F11" s="18"/>
      <c r="G11" s="19"/>
      <c r="H11" s="20"/>
      <c r="I11" s="28"/>
      <c r="L11" s="29"/>
      <c r="M11" s="29"/>
      <c r="N11" s="29"/>
      <c r="O11" s="29"/>
      <c r="P11" s="29"/>
      <c r="Q11" s="29"/>
    </row>
    <row r="12" spans="1:17" s="1" customFormat="1" ht="12.75" customHeight="1">
      <c r="A12" s="14" t="s">
        <v>105</v>
      </c>
      <c r="B12" s="15"/>
      <c r="C12" s="15"/>
      <c r="D12" s="21"/>
      <c r="E12" s="17"/>
      <c r="F12" s="18"/>
      <c r="G12" s="19"/>
      <c r="H12" s="20"/>
      <c r="I12" s="28"/>
      <c r="L12" s="29"/>
      <c r="M12" s="29"/>
      <c r="N12" s="29"/>
      <c r="O12" s="29"/>
      <c r="P12" s="29"/>
      <c r="Q12" s="29"/>
    </row>
    <row r="13" spans="1:17" s="1" customFormat="1" ht="12.75" customHeight="1">
      <c r="A13" s="14" t="s">
        <v>105</v>
      </c>
      <c r="B13" s="15"/>
      <c r="C13" s="15"/>
      <c r="D13" s="21"/>
      <c r="E13" s="17"/>
      <c r="F13" s="18"/>
      <c r="G13" s="19"/>
      <c r="H13" s="20"/>
      <c r="I13" s="28"/>
      <c r="L13" s="29"/>
      <c r="M13" s="29"/>
      <c r="N13" s="29"/>
      <c r="O13" s="29"/>
      <c r="P13" s="29"/>
      <c r="Q13" s="29"/>
    </row>
    <row r="14" spans="1:17" s="1" customFormat="1" ht="12.75" customHeight="1">
      <c r="A14" s="14" t="s">
        <v>105</v>
      </c>
      <c r="B14" s="15"/>
      <c r="C14" s="15"/>
      <c r="D14" s="21"/>
      <c r="E14" s="17"/>
      <c r="F14" s="18"/>
      <c r="G14" s="19"/>
      <c r="H14" s="20"/>
      <c r="I14" s="28"/>
      <c r="L14" s="29"/>
      <c r="M14" s="29"/>
      <c r="N14" s="29"/>
      <c r="O14" s="29"/>
      <c r="P14" s="29"/>
      <c r="Q14" s="29"/>
    </row>
    <row r="15" spans="1:17" s="1" customFormat="1" ht="12.75" customHeight="1">
      <c r="A15" s="14" t="s">
        <v>105</v>
      </c>
      <c r="B15" s="15"/>
      <c r="C15" s="15"/>
      <c r="D15" s="21"/>
      <c r="E15" s="17"/>
      <c r="F15" s="18"/>
      <c r="G15" s="19"/>
      <c r="H15" s="20"/>
      <c r="I15" s="28"/>
      <c r="L15" s="29"/>
      <c r="M15" s="29"/>
      <c r="N15" s="29"/>
      <c r="O15" s="29"/>
      <c r="P15" s="29"/>
      <c r="Q15" s="29"/>
    </row>
    <row r="16" spans="1:17" s="1" customFormat="1" ht="12.75" customHeight="1">
      <c r="A16" s="14" t="s">
        <v>105</v>
      </c>
      <c r="B16" s="15"/>
      <c r="C16" s="15"/>
      <c r="D16" s="21"/>
      <c r="E16" s="17"/>
      <c r="F16" s="18"/>
      <c r="G16" s="19"/>
      <c r="H16" s="20"/>
      <c r="I16" s="28"/>
      <c r="L16" s="29"/>
      <c r="M16" s="29"/>
      <c r="N16" s="29"/>
      <c r="O16" s="29"/>
      <c r="P16" s="29"/>
      <c r="Q16" s="29"/>
    </row>
    <row r="17" spans="1:17" s="1" customFormat="1" ht="12.75" customHeight="1">
      <c r="A17" s="14" t="s">
        <v>105</v>
      </c>
      <c r="B17" s="15"/>
      <c r="C17" s="15"/>
      <c r="D17" s="21"/>
      <c r="E17" s="17"/>
      <c r="F17" s="18"/>
      <c r="G17" s="19"/>
      <c r="H17" s="20"/>
      <c r="I17" s="28"/>
      <c r="L17" s="29"/>
      <c r="M17" s="29"/>
      <c r="N17" s="29"/>
      <c r="O17" s="29"/>
      <c r="P17" s="29"/>
      <c r="Q17" s="29"/>
    </row>
    <row r="18" spans="1:17" s="1" customFormat="1" ht="12.75" customHeight="1">
      <c r="A18" s="14" t="s">
        <v>105</v>
      </c>
      <c r="B18" s="15"/>
      <c r="C18" s="15"/>
      <c r="D18" s="21"/>
      <c r="E18" s="17"/>
      <c r="F18" s="18"/>
      <c r="G18" s="19"/>
      <c r="H18" s="20"/>
      <c r="I18" s="28"/>
      <c r="L18" s="29"/>
      <c r="M18" s="29"/>
      <c r="N18" s="29"/>
      <c r="O18" s="29"/>
      <c r="P18" s="29"/>
      <c r="Q18" s="29"/>
    </row>
    <row r="19" spans="1:17" s="1" customFormat="1" ht="12.75" customHeight="1">
      <c r="A19" s="14" t="s">
        <v>105</v>
      </c>
      <c r="B19" s="15"/>
      <c r="C19" s="15"/>
      <c r="D19" s="21"/>
      <c r="E19" s="17"/>
      <c r="F19" s="18"/>
      <c r="G19" s="19"/>
      <c r="H19" s="20"/>
      <c r="I19" s="28"/>
      <c r="L19" s="29"/>
      <c r="M19" s="29"/>
      <c r="N19" s="29"/>
      <c r="O19" s="29"/>
      <c r="P19" s="29"/>
      <c r="Q19" s="29"/>
    </row>
    <row r="20" spans="1:17" s="1" customFormat="1" ht="12.75" customHeight="1">
      <c r="A20" s="14" t="s">
        <v>105</v>
      </c>
      <c r="B20" s="15"/>
      <c r="C20" s="15"/>
      <c r="D20" s="21"/>
      <c r="E20" s="17"/>
      <c r="F20" s="18"/>
      <c r="G20" s="19"/>
      <c r="H20" s="20"/>
      <c r="I20" s="28"/>
      <c r="L20" s="29"/>
      <c r="M20" s="29"/>
      <c r="N20" s="29"/>
      <c r="O20" s="29"/>
      <c r="P20" s="29"/>
      <c r="Q20" s="29"/>
    </row>
    <row r="21" spans="1:17" s="1" customFormat="1" ht="12.75" customHeight="1">
      <c r="A21" s="14" t="s">
        <v>105</v>
      </c>
      <c r="B21" s="15"/>
      <c r="C21" s="15"/>
      <c r="D21" s="21"/>
      <c r="E21" s="17"/>
      <c r="F21" s="18"/>
      <c r="G21" s="19"/>
      <c r="H21" s="20"/>
      <c r="I21" s="28"/>
      <c r="L21" s="29"/>
      <c r="M21" s="29"/>
      <c r="N21" s="29"/>
      <c r="O21" s="29"/>
      <c r="P21" s="29"/>
      <c r="Q21" s="29"/>
    </row>
    <row r="22" spans="1:17" s="1" customFormat="1" ht="12.75" customHeight="1">
      <c r="A22" s="14" t="s">
        <v>105</v>
      </c>
      <c r="B22" s="15"/>
      <c r="C22" s="15"/>
      <c r="D22" s="21"/>
      <c r="E22" s="17"/>
      <c r="F22" s="18"/>
      <c r="G22" s="19"/>
      <c r="H22" s="20"/>
      <c r="I22" s="28"/>
      <c r="L22" s="29"/>
      <c r="M22" s="29"/>
      <c r="N22" s="29"/>
      <c r="O22" s="29"/>
      <c r="P22" s="29"/>
      <c r="Q22" s="29"/>
    </row>
    <row r="23" spans="1:17" s="1" customFormat="1" ht="12.75" customHeight="1">
      <c r="A23" s="14" t="s">
        <v>105</v>
      </c>
      <c r="B23" s="15"/>
      <c r="C23" s="15"/>
      <c r="D23" s="21"/>
      <c r="E23" s="17"/>
      <c r="F23" s="18"/>
      <c r="G23" s="19"/>
      <c r="H23" s="20"/>
      <c r="I23" s="28"/>
      <c r="L23" s="29"/>
      <c r="M23" s="29"/>
      <c r="N23" s="29"/>
      <c r="O23" s="29"/>
      <c r="P23" s="29"/>
      <c r="Q23" s="29"/>
    </row>
    <row r="24" spans="1:17" s="1" customFormat="1" ht="12.75" customHeight="1">
      <c r="A24" s="14" t="s">
        <v>105</v>
      </c>
      <c r="B24" s="15"/>
      <c r="C24" s="15"/>
      <c r="D24" s="21"/>
      <c r="E24" s="17"/>
      <c r="F24" s="18"/>
      <c r="G24" s="19"/>
      <c r="H24" s="20"/>
      <c r="I24" s="28"/>
      <c r="L24" s="29"/>
      <c r="M24" s="29"/>
      <c r="N24" s="29"/>
      <c r="O24" s="29"/>
      <c r="P24" s="29"/>
      <c r="Q24" s="29"/>
    </row>
    <row r="25" spans="1:17" s="1" customFormat="1" ht="12.75" customHeight="1">
      <c r="A25" s="14" t="s">
        <v>105</v>
      </c>
      <c r="B25" s="15"/>
      <c r="C25" s="15"/>
      <c r="D25" s="21"/>
      <c r="E25" s="17"/>
      <c r="F25" s="18"/>
      <c r="G25" s="19"/>
      <c r="H25" s="20"/>
      <c r="I25" s="28"/>
      <c r="L25" s="29"/>
      <c r="M25" s="29"/>
      <c r="N25" s="29"/>
      <c r="O25" s="29"/>
      <c r="P25" s="29"/>
      <c r="Q25" s="29"/>
    </row>
    <row r="26" spans="1:17" s="1" customFormat="1" ht="12.75" customHeight="1">
      <c r="A26" s="14" t="s">
        <v>105</v>
      </c>
      <c r="B26" s="15"/>
      <c r="C26" s="15"/>
      <c r="D26" s="21"/>
      <c r="E26" s="17"/>
      <c r="F26" s="18"/>
      <c r="G26" s="19"/>
      <c r="H26" s="20"/>
      <c r="I26" s="28"/>
      <c r="L26" s="29"/>
      <c r="M26" s="29"/>
      <c r="N26" s="29"/>
      <c r="O26" s="29"/>
      <c r="P26" s="29"/>
      <c r="Q26" s="29"/>
    </row>
    <row r="27" spans="1:17" s="1" customFormat="1" ht="12.75" customHeight="1">
      <c r="A27" s="14" t="s">
        <v>105</v>
      </c>
      <c r="B27" s="15"/>
      <c r="C27" s="15"/>
      <c r="D27" s="21"/>
      <c r="E27" s="17"/>
      <c r="F27" s="18"/>
      <c r="G27" s="19"/>
      <c r="H27" s="20"/>
      <c r="I27" s="28"/>
      <c r="L27" s="29"/>
      <c r="M27" s="29"/>
      <c r="N27" s="29"/>
      <c r="O27" s="29"/>
      <c r="P27" s="29"/>
      <c r="Q27" s="29"/>
    </row>
    <row r="28" spans="1:17" s="1" customFormat="1" ht="12.75" customHeight="1">
      <c r="A28" s="14" t="s">
        <v>102</v>
      </c>
      <c r="B28" s="15"/>
      <c r="C28" s="15"/>
      <c r="D28" s="22"/>
      <c r="E28" s="17"/>
      <c r="F28" s="18"/>
      <c r="G28" s="19"/>
      <c r="H28" s="20"/>
      <c r="I28" s="28"/>
      <c r="L28" s="29"/>
      <c r="M28" s="29"/>
      <c r="N28" s="29"/>
      <c r="O28" s="29"/>
      <c r="P28" s="29"/>
      <c r="Q28" s="29"/>
    </row>
    <row r="29" spans="1:17" s="1" customFormat="1" ht="12.75" customHeight="1">
      <c r="A29" s="14" t="s">
        <v>115</v>
      </c>
      <c r="B29" s="15"/>
      <c r="C29" s="15"/>
      <c r="D29" s="22"/>
      <c r="E29" s="17"/>
      <c r="F29" s="18"/>
      <c r="G29" s="19"/>
      <c r="H29" s="20"/>
      <c r="I29" s="28"/>
      <c r="L29" s="29"/>
      <c r="M29" s="29"/>
      <c r="N29" s="29"/>
      <c r="O29" s="29"/>
      <c r="P29" s="29"/>
      <c r="Q29" s="29"/>
    </row>
    <row r="30" spans="1:17" s="1" customFormat="1" ht="12.75" customHeight="1">
      <c r="A30" s="14" t="s">
        <v>117</v>
      </c>
      <c r="B30" s="15"/>
      <c r="C30" s="15"/>
      <c r="D30" s="22"/>
      <c r="E30" s="17"/>
      <c r="F30" s="18"/>
      <c r="G30" s="19"/>
      <c r="H30" s="20"/>
      <c r="I30" s="28"/>
      <c r="L30" s="29"/>
      <c r="M30" s="29"/>
      <c r="N30" s="29"/>
      <c r="O30" s="29"/>
      <c r="P30" s="29"/>
      <c r="Q30" s="29"/>
    </row>
    <row r="31" spans="1:17" s="1" customFormat="1" ht="12.75" customHeight="1">
      <c r="A31" s="14" t="s">
        <v>119</v>
      </c>
      <c r="B31" s="15"/>
      <c r="C31" s="15"/>
      <c r="D31" s="21"/>
      <c r="E31" s="17"/>
      <c r="F31" s="18"/>
      <c r="G31" s="19"/>
      <c r="H31" s="20"/>
      <c r="I31" s="28"/>
      <c r="L31" s="29"/>
      <c r="M31" s="29"/>
      <c r="N31" s="29"/>
      <c r="O31" s="29"/>
      <c r="P31" s="29"/>
      <c r="Q31" s="29"/>
    </row>
    <row r="32" spans="1:17" s="1" customFormat="1" ht="12.75" customHeight="1">
      <c r="A32" s="14" t="s">
        <v>97</v>
      </c>
      <c r="B32" s="15"/>
      <c r="C32" s="15"/>
      <c r="D32" s="22"/>
      <c r="E32" s="17"/>
      <c r="F32" s="18"/>
      <c r="G32" s="19"/>
      <c r="H32" s="20"/>
      <c r="I32" s="28"/>
      <c r="L32" s="29"/>
      <c r="M32" s="29"/>
      <c r="N32" s="29"/>
      <c r="O32" s="29"/>
      <c r="P32" s="29"/>
      <c r="Q32" s="29"/>
    </row>
    <row r="33" spans="1:17" s="1" customFormat="1" ht="12.75" customHeight="1">
      <c r="A33" s="14" t="s">
        <v>119</v>
      </c>
      <c r="B33" s="15"/>
      <c r="C33" s="15"/>
      <c r="D33" s="22"/>
      <c r="E33" s="17"/>
      <c r="F33" s="18"/>
      <c r="G33" s="19"/>
      <c r="H33" s="20"/>
      <c r="I33" s="28"/>
      <c r="L33" s="29"/>
      <c r="M33" s="29"/>
      <c r="N33" s="29"/>
      <c r="O33" s="29"/>
      <c r="P33" s="29"/>
      <c r="Q33" s="29"/>
    </row>
    <row r="34" spans="1:17" s="1" customFormat="1" ht="12.75" customHeight="1">
      <c r="A34" s="14" t="s">
        <v>105</v>
      </c>
      <c r="B34" s="15"/>
      <c r="C34" s="15"/>
      <c r="D34" s="21"/>
      <c r="E34" s="17"/>
      <c r="F34" s="18"/>
      <c r="G34" s="19"/>
      <c r="H34" s="24"/>
      <c r="I34" s="28"/>
    </row>
    <row r="35" spans="1:17" s="1" customFormat="1" ht="12.75" customHeight="1">
      <c r="A35" s="14" t="s">
        <v>105</v>
      </c>
      <c r="B35" s="15"/>
      <c r="C35" s="15"/>
      <c r="D35" s="21"/>
      <c r="E35" s="17"/>
      <c r="F35" s="18"/>
      <c r="G35" s="19"/>
      <c r="H35" s="20"/>
      <c r="I35" s="28"/>
      <c r="L35" s="29"/>
      <c r="M35" s="29"/>
      <c r="N35" s="29"/>
      <c r="O35" s="29"/>
      <c r="P35" s="29"/>
      <c r="Q35" s="29"/>
    </row>
    <row r="36" spans="1:17" s="1" customFormat="1" ht="12.75" customHeight="1">
      <c r="A36" s="14" t="s">
        <v>105</v>
      </c>
      <c r="B36" s="15"/>
      <c r="C36" s="15"/>
      <c r="D36" s="21"/>
      <c r="E36" s="17"/>
      <c r="F36" s="18"/>
      <c r="G36" s="19"/>
      <c r="H36" s="20"/>
      <c r="I36" s="28"/>
      <c r="K36" s="26"/>
      <c r="L36" s="30"/>
      <c r="M36" s="30"/>
      <c r="N36" s="31"/>
      <c r="O36" s="29"/>
      <c r="P36" s="29"/>
      <c r="Q36" s="29"/>
    </row>
    <row r="37" spans="1:17" s="1" customFormat="1" ht="12.75" customHeight="1">
      <c r="A37" s="14" t="s">
        <v>105</v>
      </c>
      <c r="B37" s="15"/>
      <c r="C37" s="15"/>
      <c r="D37" s="21"/>
      <c r="E37" s="17"/>
      <c r="F37" s="18"/>
      <c r="G37" s="19"/>
      <c r="H37" s="24"/>
      <c r="I37" s="28"/>
    </row>
    <row r="38" spans="1:17" s="1" customFormat="1" ht="12.75" customHeight="1">
      <c r="A38" s="14" t="s">
        <v>105</v>
      </c>
      <c r="B38" s="15"/>
      <c r="C38" s="15"/>
      <c r="D38" s="21"/>
      <c r="E38" s="17"/>
      <c r="F38" s="18"/>
      <c r="G38" s="19"/>
      <c r="H38" s="20"/>
      <c r="I38" s="28"/>
      <c r="L38" s="29"/>
      <c r="M38" s="29"/>
      <c r="N38" s="29"/>
      <c r="O38" s="29"/>
      <c r="P38" s="29"/>
      <c r="Q38" s="29"/>
    </row>
    <row r="39" spans="1:17" s="1" customFormat="1" ht="12.75" customHeight="1">
      <c r="A39" s="14" t="s">
        <v>105</v>
      </c>
      <c r="B39" s="15"/>
      <c r="C39" s="15"/>
      <c r="D39" s="21"/>
      <c r="E39" s="17"/>
      <c r="F39" s="18"/>
      <c r="G39" s="19"/>
      <c r="H39" s="20"/>
      <c r="I39" s="28"/>
      <c r="L39" s="29"/>
      <c r="M39" s="29"/>
      <c r="N39" s="29"/>
      <c r="O39" s="29"/>
      <c r="P39" s="29"/>
      <c r="Q39" s="29"/>
    </row>
    <row r="40" spans="1:17" s="1" customFormat="1" ht="12.75" customHeight="1">
      <c r="A40" s="14" t="s">
        <v>105</v>
      </c>
      <c r="B40" s="15"/>
      <c r="C40" s="15"/>
      <c r="D40" s="21"/>
      <c r="E40" s="17"/>
      <c r="F40" s="18"/>
      <c r="G40" s="19"/>
      <c r="H40" s="20"/>
      <c r="I40" s="28"/>
      <c r="L40" s="29"/>
      <c r="M40" s="29"/>
      <c r="N40" s="29"/>
      <c r="O40" s="29"/>
      <c r="P40" s="29"/>
      <c r="Q40" s="29"/>
    </row>
    <row r="41" spans="1:17" s="1" customFormat="1" ht="12.75" customHeight="1">
      <c r="A41" s="14" t="s">
        <v>105</v>
      </c>
      <c r="B41" s="15"/>
      <c r="C41" s="15"/>
      <c r="D41" s="21"/>
      <c r="E41" s="17"/>
      <c r="F41" s="18"/>
      <c r="G41" s="19"/>
      <c r="H41" s="20"/>
      <c r="I41" s="28"/>
      <c r="L41" s="29"/>
      <c r="M41" s="29"/>
      <c r="N41" s="29"/>
      <c r="O41" s="29"/>
      <c r="P41" s="29"/>
      <c r="Q41" s="29"/>
    </row>
    <row r="42" spans="1:17" s="1" customFormat="1" ht="12.75" customHeight="1">
      <c r="A42" s="14" t="s">
        <v>105</v>
      </c>
      <c r="B42" s="15"/>
      <c r="C42" s="15"/>
      <c r="D42" s="21"/>
      <c r="E42" s="17"/>
      <c r="F42" s="18"/>
      <c r="G42" s="19"/>
      <c r="H42" s="20"/>
      <c r="I42" s="28"/>
      <c r="L42" s="29"/>
      <c r="M42" s="29"/>
      <c r="N42" s="29"/>
      <c r="O42" s="29"/>
      <c r="P42" s="29"/>
      <c r="Q42" s="29"/>
    </row>
    <row r="43" spans="1:17" s="1" customFormat="1" ht="12.75" customHeight="1">
      <c r="A43" s="14" t="s">
        <v>105</v>
      </c>
      <c r="B43" s="15"/>
      <c r="C43" s="15"/>
      <c r="D43" s="21"/>
      <c r="E43" s="17"/>
      <c r="F43" s="18"/>
      <c r="G43" s="19"/>
      <c r="H43" s="20"/>
      <c r="I43" s="28"/>
      <c r="L43" s="29"/>
      <c r="M43" s="29"/>
      <c r="N43" s="29"/>
      <c r="O43" s="29"/>
      <c r="P43" s="29"/>
      <c r="Q43" s="29"/>
    </row>
    <row r="44" spans="1:17" s="1" customFormat="1" ht="12.75" customHeight="1">
      <c r="A44" s="14"/>
      <c r="B44" s="15"/>
      <c r="C44" s="15"/>
      <c r="D44" s="22"/>
      <c r="E44" s="17"/>
      <c r="F44" s="18"/>
      <c r="G44" s="19"/>
      <c r="H44" s="20"/>
      <c r="I44" s="28"/>
      <c r="L44" s="29"/>
      <c r="M44" s="29"/>
      <c r="N44" s="29"/>
      <c r="O44" s="29"/>
      <c r="P44" s="29"/>
      <c r="Q44" s="29"/>
    </row>
    <row r="45" spans="1:17" s="1" customFormat="1" ht="12.75" customHeight="1">
      <c r="A45" s="14"/>
      <c r="B45" s="15"/>
      <c r="C45" s="15"/>
      <c r="D45" s="22"/>
      <c r="E45" s="17"/>
      <c r="F45" s="18"/>
      <c r="G45" s="19"/>
      <c r="H45" s="20"/>
      <c r="I45" s="28"/>
      <c r="L45" s="29"/>
      <c r="M45" s="29"/>
      <c r="N45" s="29"/>
      <c r="O45" s="29"/>
      <c r="P45" s="29"/>
      <c r="Q45" s="29"/>
    </row>
    <row r="46" spans="1:17" s="1" customFormat="1" ht="12.75" customHeight="1">
      <c r="A46" s="14"/>
      <c r="B46" s="15"/>
      <c r="C46" s="15"/>
      <c r="D46" s="25"/>
      <c r="E46" s="17"/>
      <c r="F46" s="18"/>
      <c r="G46" s="19"/>
      <c r="H46" s="20"/>
      <c r="I46" s="28"/>
      <c r="L46" s="29"/>
      <c r="M46" s="29"/>
      <c r="N46" s="29"/>
      <c r="O46" s="29"/>
      <c r="P46" s="29"/>
      <c r="Q46" s="29"/>
    </row>
    <row r="47" spans="1:17" s="1" customFormat="1" ht="12.75" customHeight="1">
      <c r="A47" s="14"/>
      <c r="B47" s="15"/>
      <c r="C47" s="15"/>
      <c r="D47" s="16"/>
      <c r="E47" s="17"/>
      <c r="F47" s="18"/>
      <c r="G47" s="19"/>
      <c r="H47" s="20"/>
      <c r="I47" s="28"/>
      <c r="L47" s="29"/>
      <c r="M47" s="29"/>
      <c r="N47" s="29"/>
      <c r="O47" s="29"/>
      <c r="P47" s="29"/>
      <c r="Q47" s="29"/>
    </row>
    <row r="48" spans="1:17" s="1" customFormat="1" ht="12.75" customHeight="1">
      <c r="A48" s="14"/>
      <c r="B48" s="15"/>
      <c r="C48" s="15"/>
      <c r="D48" s="16"/>
      <c r="E48" s="17"/>
      <c r="F48" s="18"/>
      <c r="G48" s="19"/>
      <c r="H48" s="20"/>
      <c r="I48" s="28"/>
      <c r="L48" s="29"/>
      <c r="M48" s="29"/>
      <c r="N48" s="29"/>
      <c r="O48" s="29"/>
      <c r="P48" s="29"/>
      <c r="Q48" s="29"/>
    </row>
    <row r="49" spans="1:17" s="1" customFormat="1" ht="12.75" customHeight="1">
      <c r="A49" s="14"/>
      <c r="B49" s="15"/>
      <c r="C49" s="15"/>
      <c r="D49" s="16"/>
      <c r="E49" s="17"/>
      <c r="F49" s="18"/>
      <c r="G49" s="19"/>
      <c r="H49" s="20"/>
      <c r="I49" s="28"/>
      <c r="L49" s="29"/>
      <c r="M49" s="29"/>
      <c r="N49" s="29"/>
      <c r="O49" s="29"/>
      <c r="P49" s="29"/>
      <c r="Q49" s="29"/>
    </row>
    <row r="50" spans="1:17" s="1" customFormat="1" ht="12.75" customHeight="1">
      <c r="A50" s="14"/>
      <c r="B50" s="15"/>
      <c r="C50" s="15"/>
      <c r="D50" s="16"/>
      <c r="E50" s="17"/>
      <c r="F50" s="18"/>
      <c r="G50" s="19"/>
      <c r="H50" s="20"/>
      <c r="I50" s="28"/>
      <c r="L50" s="29"/>
      <c r="M50" s="29"/>
      <c r="N50" s="29"/>
      <c r="O50" s="29"/>
      <c r="P50" s="29"/>
      <c r="Q50" s="29"/>
    </row>
    <row r="51" spans="1:17" s="1" customFormat="1" ht="12.75" customHeight="1">
      <c r="A51" s="14"/>
      <c r="B51" s="15"/>
      <c r="C51" s="15"/>
      <c r="D51" s="22"/>
      <c r="E51" s="17"/>
      <c r="F51" s="18"/>
      <c r="G51" s="19"/>
      <c r="H51" s="20"/>
      <c r="I51" s="28"/>
      <c r="L51" s="29"/>
      <c r="M51" s="29"/>
      <c r="N51" s="29"/>
      <c r="O51" s="29"/>
      <c r="P51" s="29"/>
      <c r="Q51" s="29"/>
    </row>
    <row r="52" spans="1:17" s="1" customFormat="1" ht="12.75" customHeight="1">
      <c r="A52" s="14"/>
      <c r="B52" s="15"/>
      <c r="C52" s="15"/>
      <c r="D52" s="21"/>
      <c r="E52" s="17"/>
      <c r="F52" s="18"/>
      <c r="G52" s="19"/>
      <c r="H52" s="20"/>
      <c r="I52" s="28"/>
      <c r="L52" s="29"/>
      <c r="M52" s="29"/>
      <c r="N52" s="29"/>
      <c r="O52" s="29"/>
      <c r="P52" s="29"/>
      <c r="Q52" s="29"/>
    </row>
    <row r="53" spans="1:17" s="1" customFormat="1" ht="12.75" customHeight="1">
      <c r="A53" s="14"/>
      <c r="B53" s="15"/>
      <c r="C53" s="15"/>
      <c r="D53" s="22"/>
      <c r="E53" s="17"/>
      <c r="F53" s="18"/>
      <c r="G53" s="19"/>
      <c r="H53" s="20"/>
      <c r="I53" s="28"/>
      <c r="L53" s="29"/>
      <c r="M53" s="29"/>
      <c r="N53" s="29"/>
      <c r="O53" s="29"/>
      <c r="P53" s="29"/>
      <c r="Q53" s="29"/>
    </row>
    <row r="54" spans="1:17" s="1" customFormat="1" ht="12.75" customHeight="1">
      <c r="A54" s="14"/>
      <c r="B54" s="15"/>
      <c r="C54" s="15"/>
      <c r="D54" s="21"/>
      <c r="E54" s="17"/>
      <c r="F54" s="18"/>
      <c r="G54" s="19"/>
      <c r="H54" s="20"/>
      <c r="I54" s="28"/>
      <c r="L54" s="29"/>
      <c r="M54" s="29"/>
      <c r="N54" s="29"/>
      <c r="O54" s="29"/>
      <c r="P54" s="29"/>
      <c r="Q54" s="29"/>
    </row>
    <row r="55" spans="1:17" s="1" customFormat="1" ht="12.75" customHeight="1">
      <c r="A55" s="14"/>
      <c r="B55" s="15"/>
      <c r="C55" s="15"/>
      <c r="D55" s="22"/>
      <c r="E55" s="17"/>
      <c r="F55" s="18"/>
      <c r="G55" s="19"/>
      <c r="H55" s="20"/>
      <c r="I55" s="28"/>
      <c r="L55" s="29"/>
      <c r="M55" s="29"/>
      <c r="N55" s="29"/>
      <c r="O55" s="29"/>
      <c r="P55" s="29"/>
      <c r="Q55" s="29"/>
    </row>
    <row r="56" spans="1:17" s="1" customFormat="1" ht="12.75" customHeight="1">
      <c r="A56" s="14"/>
      <c r="B56" s="15"/>
      <c r="C56" s="15"/>
      <c r="D56" s="22"/>
      <c r="E56" s="17"/>
      <c r="F56" s="18"/>
      <c r="G56" s="19"/>
      <c r="H56" s="20"/>
      <c r="I56" s="28"/>
      <c r="L56" s="29"/>
      <c r="M56" s="29"/>
      <c r="N56" s="29"/>
      <c r="O56" s="29"/>
      <c r="P56" s="29"/>
      <c r="Q56" s="29"/>
    </row>
    <row r="57" spans="1:17" s="1" customFormat="1" ht="12.75" customHeight="1">
      <c r="A57" s="14"/>
      <c r="B57" s="15"/>
      <c r="C57" s="15"/>
      <c r="D57" s="22"/>
      <c r="E57" s="17"/>
      <c r="F57" s="18"/>
      <c r="G57" s="19"/>
      <c r="H57" s="20"/>
      <c r="I57" s="28"/>
      <c r="L57" s="29"/>
      <c r="M57" s="29"/>
      <c r="N57" s="29"/>
      <c r="O57" s="29"/>
      <c r="P57" s="29"/>
      <c r="Q57" s="29"/>
    </row>
    <row r="58" spans="1:17" s="1" customFormat="1" ht="12.75" customHeight="1">
      <c r="A58" s="14"/>
      <c r="B58" s="15"/>
      <c r="C58" s="15"/>
      <c r="D58" s="22"/>
      <c r="E58" s="17"/>
      <c r="F58" s="18"/>
      <c r="G58" s="19"/>
      <c r="H58" s="20"/>
      <c r="I58" s="28"/>
      <c r="L58" s="29"/>
      <c r="M58" s="29"/>
      <c r="N58" s="29"/>
      <c r="O58" s="29"/>
      <c r="P58" s="29"/>
      <c r="Q58" s="29"/>
    </row>
    <row r="59" spans="1:17" s="1" customFormat="1" ht="12.75" customHeight="1">
      <c r="A59" s="14"/>
      <c r="B59" s="15"/>
      <c r="C59" s="15"/>
      <c r="D59" s="22"/>
      <c r="E59" s="17"/>
      <c r="F59" s="18"/>
      <c r="G59" s="19"/>
      <c r="H59" s="20"/>
      <c r="I59" s="28"/>
      <c r="L59" s="29"/>
      <c r="M59" s="29"/>
      <c r="N59" s="29"/>
      <c r="O59" s="29"/>
      <c r="P59" s="29"/>
      <c r="Q59" s="29"/>
    </row>
    <row r="60" spans="1:17" s="1" customFormat="1" ht="12.75" customHeight="1">
      <c r="A60" s="14"/>
      <c r="B60" s="15"/>
      <c r="C60" s="15"/>
      <c r="D60" s="16"/>
      <c r="E60" s="17"/>
      <c r="F60" s="18"/>
      <c r="G60" s="19"/>
      <c r="H60" s="20"/>
      <c r="I60" s="28"/>
      <c r="L60" s="29"/>
      <c r="M60" s="29"/>
      <c r="N60" s="29"/>
      <c r="O60" s="29"/>
      <c r="P60" s="29"/>
      <c r="Q60" s="29"/>
    </row>
    <row r="61" spans="1:17" s="1" customFormat="1" ht="12.75" customHeight="1">
      <c r="A61" s="14"/>
      <c r="B61" s="15"/>
      <c r="C61" s="15"/>
      <c r="D61" s="16"/>
      <c r="E61" s="17"/>
      <c r="F61" s="18"/>
      <c r="G61" s="19"/>
      <c r="H61" s="20"/>
      <c r="I61" s="28"/>
      <c r="L61" s="29"/>
      <c r="M61" s="29"/>
      <c r="N61" s="29"/>
      <c r="O61" s="29"/>
      <c r="P61" s="29"/>
      <c r="Q61" s="29"/>
    </row>
    <row r="62" spans="1:17" s="1" customFormat="1" ht="12.75" customHeight="1">
      <c r="A62" s="14"/>
      <c r="B62" s="15"/>
      <c r="C62" s="15"/>
      <c r="D62" s="21"/>
      <c r="E62" s="17"/>
      <c r="F62" s="18"/>
      <c r="G62" s="19"/>
      <c r="H62" s="20"/>
      <c r="I62" s="28"/>
      <c r="L62" s="29"/>
      <c r="M62" s="29"/>
      <c r="N62" s="29"/>
      <c r="O62" s="29"/>
      <c r="P62" s="29"/>
      <c r="Q62" s="29"/>
    </row>
    <row r="63" spans="1:17" s="1" customFormat="1" ht="12.75" customHeight="1">
      <c r="A63" s="14"/>
      <c r="B63" s="15"/>
      <c r="C63" s="15"/>
      <c r="D63" s="21"/>
      <c r="E63" s="17"/>
      <c r="F63" s="18"/>
      <c r="G63" s="19"/>
      <c r="H63" s="20"/>
      <c r="I63" s="28"/>
      <c r="L63" s="29"/>
      <c r="M63" s="29"/>
      <c r="N63" s="29"/>
      <c r="O63" s="29"/>
      <c r="P63" s="29"/>
      <c r="Q63" s="29"/>
    </row>
    <row r="64" spans="1:17" s="1" customFormat="1" ht="12.75" customHeight="1">
      <c r="A64" s="14"/>
      <c r="B64" s="15"/>
      <c r="C64" s="15"/>
      <c r="D64" s="22"/>
      <c r="E64" s="17"/>
      <c r="F64" s="18"/>
      <c r="G64" s="19"/>
      <c r="H64" s="20"/>
      <c r="I64" s="28"/>
      <c r="L64" s="29"/>
      <c r="M64" s="29"/>
      <c r="N64" s="29"/>
      <c r="O64" s="29"/>
      <c r="P64" s="29"/>
      <c r="Q64" s="29"/>
    </row>
    <row r="65" spans="1:17" s="1" customFormat="1" ht="12.75" customHeight="1">
      <c r="A65" s="14"/>
      <c r="B65" s="15"/>
      <c r="C65" s="15"/>
      <c r="D65" s="22"/>
      <c r="E65" s="17"/>
      <c r="F65" s="18"/>
      <c r="G65" s="19"/>
      <c r="H65" s="20"/>
      <c r="I65" s="28"/>
      <c r="L65" s="29"/>
      <c r="M65" s="29"/>
      <c r="N65" s="29"/>
      <c r="O65" s="29"/>
      <c r="P65" s="29"/>
      <c r="Q65" s="29"/>
    </row>
    <row r="66" spans="1:17" s="1" customFormat="1" ht="12.75" customHeight="1">
      <c r="A66" s="14"/>
      <c r="B66" s="15"/>
      <c r="C66" s="15"/>
      <c r="D66" s="22"/>
      <c r="E66" s="17"/>
      <c r="F66" s="18"/>
      <c r="G66" s="19"/>
      <c r="H66" s="20"/>
      <c r="I66" s="28"/>
      <c r="L66" s="29"/>
      <c r="M66" s="29"/>
      <c r="N66" s="29"/>
      <c r="O66" s="29"/>
      <c r="P66" s="29"/>
      <c r="Q66" s="29"/>
    </row>
    <row r="67" spans="1:17" s="1" customFormat="1" ht="12.75" customHeight="1">
      <c r="A67" s="14"/>
      <c r="B67" s="15"/>
      <c r="C67" s="15"/>
      <c r="D67" s="21"/>
      <c r="E67" s="17"/>
      <c r="F67" s="18"/>
      <c r="G67" s="19"/>
      <c r="H67" s="20"/>
      <c r="I67" s="28"/>
      <c r="L67" s="29"/>
      <c r="M67" s="29"/>
      <c r="N67" s="29"/>
      <c r="O67" s="29"/>
      <c r="P67" s="29"/>
      <c r="Q67" s="29"/>
    </row>
    <row r="68" spans="1:17" s="1" customFormat="1" ht="12.75" customHeight="1">
      <c r="A68" s="14"/>
      <c r="B68" s="15"/>
      <c r="C68" s="15"/>
      <c r="D68" s="21"/>
      <c r="E68" s="17"/>
      <c r="F68" s="18"/>
      <c r="G68" s="19"/>
      <c r="H68" s="23"/>
      <c r="I68" s="28"/>
      <c r="L68" s="29"/>
      <c r="M68" s="29"/>
      <c r="N68" s="29"/>
      <c r="O68" s="29"/>
      <c r="P68" s="29"/>
      <c r="Q68" s="29"/>
    </row>
    <row r="69" spans="1:17" s="1" customFormat="1" ht="12.75" customHeight="1">
      <c r="A69" s="14"/>
      <c r="B69" s="15"/>
      <c r="C69" s="15"/>
      <c r="D69" s="21"/>
      <c r="E69" s="17"/>
      <c r="F69" s="18"/>
      <c r="G69" s="19"/>
      <c r="H69" s="20"/>
      <c r="I69" s="28"/>
      <c r="L69" s="29"/>
      <c r="M69" s="29"/>
      <c r="N69" s="29"/>
      <c r="O69" s="29"/>
      <c r="P69" s="29"/>
      <c r="Q69" s="29"/>
    </row>
    <row r="70" spans="1:17" s="1" customFormat="1" ht="12.75" customHeight="1">
      <c r="A70" s="14"/>
      <c r="B70" s="15"/>
      <c r="C70" s="15"/>
      <c r="D70" s="22"/>
      <c r="E70" s="32"/>
      <c r="F70" s="18"/>
      <c r="G70" s="19"/>
      <c r="H70" s="20"/>
      <c r="I70" s="28"/>
      <c r="L70" s="29"/>
      <c r="M70" s="29"/>
      <c r="N70" s="29"/>
      <c r="O70" s="29"/>
      <c r="P70" s="29"/>
      <c r="Q70" s="29"/>
    </row>
    <row r="71" spans="1:17" s="1" customFormat="1" ht="12.75" customHeight="1">
      <c r="A71" s="14"/>
      <c r="B71" s="15"/>
      <c r="C71" s="15"/>
      <c r="D71" s="22"/>
      <c r="E71" s="32"/>
      <c r="F71" s="18"/>
      <c r="G71" s="19"/>
      <c r="H71" s="20"/>
      <c r="I71" s="28"/>
      <c r="L71" s="29"/>
      <c r="M71" s="29"/>
      <c r="N71" s="29"/>
      <c r="O71" s="29"/>
      <c r="P71" s="29"/>
      <c r="Q71" s="29"/>
    </row>
    <row r="72" spans="1:17" s="1" customFormat="1" ht="12.75" customHeight="1">
      <c r="A72" s="14"/>
      <c r="B72" s="15"/>
      <c r="C72" s="15"/>
      <c r="D72" s="21"/>
      <c r="E72" s="32"/>
      <c r="F72" s="18"/>
      <c r="G72" s="19"/>
      <c r="H72" s="20"/>
      <c r="I72" s="28"/>
      <c r="L72" s="29"/>
      <c r="M72" s="29"/>
      <c r="N72" s="29"/>
      <c r="O72" s="29"/>
      <c r="P72" s="29"/>
      <c r="Q72" s="29"/>
    </row>
    <row r="73" spans="1:17" s="1" customFormat="1" ht="12.75" customHeight="1">
      <c r="A73" s="14"/>
      <c r="B73" s="15"/>
      <c r="C73" s="15"/>
      <c r="D73" s="22"/>
      <c r="E73" s="32"/>
      <c r="F73" s="18"/>
      <c r="G73" s="19"/>
      <c r="H73" s="20"/>
      <c r="I73" s="28"/>
      <c r="L73" s="29"/>
      <c r="M73" s="29"/>
      <c r="N73" s="29"/>
      <c r="O73" s="29"/>
      <c r="P73" s="29"/>
      <c r="Q73" s="29"/>
    </row>
    <row r="74" spans="1:17" s="1" customFormat="1" ht="12.75" customHeight="1">
      <c r="A74" s="14"/>
      <c r="B74" s="15"/>
      <c r="C74" s="15"/>
      <c r="D74" s="21"/>
      <c r="E74" s="32"/>
      <c r="F74" s="18"/>
      <c r="G74" s="19"/>
      <c r="H74" s="20"/>
      <c r="I74" s="28"/>
      <c r="L74" s="29"/>
      <c r="M74" s="29"/>
      <c r="N74" s="29"/>
      <c r="O74" s="29"/>
      <c r="P74" s="29"/>
      <c r="Q74" s="29"/>
    </row>
    <row r="75" spans="1:17" s="1" customFormat="1" ht="12.75" customHeight="1">
      <c r="A75" s="14"/>
      <c r="B75" s="15"/>
      <c r="C75" s="15"/>
      <c r="D75" s="22"/>
      <c r="E75" s="32"/>
      <c r="F75" s="18"/>
      <c r="G75" s="19"/>
      <c r="H75" s="20"/>
      <c r="I75" s="28"/>
      <c r="L75" s="29"/>
      <c r="M75" s="29"/>
      <c r="N75" s="29"/>
      <c r="O75" s="29"/>
      <c r="P75" s="29"/>
      <c r="Q75" s="29"/>
    </row>
    <row r="76" spans="1:17" s="1" customFormat="1" ht="12.75" customHeight="1">
      <c r="A76" s="14"/>
      <c r="B76" s="15"/>
      <c r="C76" s="15"/>
      <c r="D76" s="21"/>
      <c r="E76" s="32"/>
      <c r="F76" s="18"/>
      <c r="G76" s="19"/>
      <c r="H76" s="20"/>
      <c r="I76" s="28"/>
      <c r="L76" s="29"/>
      <c r="M76" s="29"/>
      <c r="N76" s="29"/>
      <c r="O76" s="29"/>
      <c r="P76" s="29"/>
      <c r="Q76" s="29"/>
    </row>
    <row r="77" spans="1:17" s="1" customFormat="1" ht="12.75" customHeight="1">
      <c r="A77" s="33"/>
      <c r="B77" s="34"/>
      <c r="C77" s="34"/>
      <c r="D77" s="35"/>
      <c r="E77" s="35"/>
      <c r="F77" s="36"/>
      <c r="G77" s="37"/>
      <c r="H77" s="38"/>
      <c r="I77" s="46"/>
    </row>
    <row r="78" spans="1:17" s="1" customFormat="1" ht="12.75" customHeight="1">
      <c r="A78" s="39"/>
      <c r="B78" s="26"/>
      <c r="C78" s="26"/>
      <c r="D78" s="40"/>
      <c r="E78" s="40"/>
      <c r="G78" s="26"/>
    </row>
    <row r="79" spans="1:17" s="1" customFormat="1" ht="12.75" customHeight="1">
      <c r="A79" s="41"/>
      <c r="B79" s="26"/>
      <c r="C79" s="26"/>
      <c r="D79" s="42"/>
      <c r="E79" s="43" t="s">
        <v>120</v>
      </c>
      <c r="F79" s="44">
        <f>SUM(F3:F77)</f>
        <v>0</v>
      </c>
      <c r="G79" s="42"/>
      <c r="H79" s="45" t="s">
        <v>121</v>
      </c>
      <c r="I79" s="47">
        <f>SUM(I36:I77)</f>
        <v>0</v>
      </c>
    </row>
    <row r="80" spans="1:17" s="1" customFormat="1" ht="12.75" customHeight="1">
      <c r="A80" s="2"/>
      <c r="B80" s="3"/>
      <c r="C80" s="3"/>
      <c r="D80" s="4"/>
      <c r="E80" s="4"/>
      <c r="F80" s="4"/>
      <c r="G80" s="4"/>
      <c r="H80" s="45" t="s">
        <v>122</v>
      </c>
      <c r="I80" s="47">
        <f>F79-I79</f>
        <v>0</v>
      </c>
    </row>
    <row r="81" spans="1:7" s="1" customFormat="1" ht="12.75" customHeight="1">
      <c r="A81" s="2"/>
      <c r="B81" s="3"/>
      <c r="C81" s="3"/>
      <c r="D81" s="4"/>
      <c r="E81" s="4"/>
      <c r="F81" s="4"/>
      <c r="G81" s="4"/>
    </row>
    <row r="82" spans="1:7" s="1" customFormat="1" ht="12.75" customHeight="1">
      <c r="A82" s="2"/>
      <c r="B82" s="3"/>
      <c r="C82" s="3"/>
      <c r="D82" s="4"/>
      <c r="E82" s="4"/>
      <c r="F82" s="4"/>
      <c r="G82" s="4"/>
    </row>
    <row r="83" spans="1:7" s="1" customFormat="1" ht="12.75" customHeight="1">
      <c r="A83" s="2"/>
      <c r="B83" s="3"/>
      <c r="C83" s="3"/>
      <c r="D83" s="4"/>
      <c r="E83" s="4"/>
      <c r="F83" s="4"/>
      <c r="G83" s="4"/>
    </row>
    <row r="84" spans="1:7" s="1" customFormat="1" ht="12.75" customHeight="1">
      <c r="A84" s="2"/>
      <c r="B84" s="3"/>
      <c r="C84" s="3"/>
      <c r="D84" s="4"/>
      <c r="E84" s="4"/>
      <c r="F84" s="4"/>
      <c r="G84" s="4"/>
    </row>
    <row r="85" spans="1:7" s="1" customFormat="1" ht="12.75" customHeight="1">
      <c r="A85" s="2"/>
      <c r="B85" s="3"/>
      <c r="C85" s="3"/>
      <c r="D85" s="4"/>
      <c r="E85" s="4"/>
      <c r="F85" s="4"/>
      <c r="G85" s="4"/>
    </row>
    <row r="86" spans="1:7" s="1" customFormat="1" ht="12.75" customHeight="1">
      <c r="A86" s="2"/>
      <c r="B86" s="3"/>
      <c r="C86" s="3"/>
      <c r="D86" s="4"/>
      <c r="E86" s="4"/>
      <c r="F86" s="4"/>
      <c r="G86" s="4"/>
    </row>
    <row r="87" spans="1:7" s="1" customFormat="1" ht="12.75" customHeight="1">
      <c r="A87" s="2"/>
      <c r="B87" s="3"/>
      <c r="C87" s="3"/>
      <c r="D87" s="4"/>
      <c r="E87" s="4"/>
      <c r="F87" s="4"/>
      <c r="G87" s="4"/>
    </row>
    <row r="88" spans="1:7" s="1" customFormat="1" ht="12.75" customHeight="1">
      <c r="A88" s="2"/>
      <c r="B88" s="3"/>
      <c r="C88" s="3"/>
      <c r="D88" s="4"/>
      <c r="E88" s="4"/>
      <c r="F88" s="4"/>
      <c r="G88" s="4"/>
    </row>
    <row r="89" spans="1:7" s="1" customFormat="1">
      <c r="A89" s="2"/>
      <c r="B89" s="3"/>
      <c r="C89" s="3"/>
      <c r="D89" s="4"/>
      <c r="E89" s="4"/>
      <c r="F89" s="4"/>
      <c r="G89" s="4"/>
    </row>
    <row r="90" spans="1:7" s="1" customFormat="1" ht="18" customHeight="1">
      <c r="A90" s="2"/>
      <c r="B90" s="3"/>
      <c r="C90" s="3"/>
      <c r="D90" s="4"/>
      <c r="E90" s="4"/>
      <c r="F90" s="4"/>
      <c r="G90" s="4"/>
    </row>
  </sheetData>
  <sheetProtection insertRows="0" autoFilter="0"/>
  <mergeCells count="1">
    <mergeCell ref="H1:I1"/>
  </mergeCells>
  <phoneticPr fontId="46"/>
  <dataValidations count="1">
    <dataValidation type="list" allowBlank="1" showInputMessage="1" showErrorMessage="1" error="科目を選んでください" sqref="A3:A77" xr:uid="{00000000-0002-0000-0100-000000000000}">
      <formula1>"諸謝金,旅費,賃借料,消耗品費,備品,印刷製本費,通信運搬費,賃金,会議費,雑役務費,食糧費,その他"</formula1>
    </dataValidation>
  </dataValidations>
  <printOptions verticalCentered="1"/>
  <pageMargins left="0.51180555555555596" right="0.31388888888888899" top="0.31388888888888899" bottom="0.15625" header="0.31388888888888899" footer="0.15625"/>
  <pageSetup paperSize="9" scale="84" fitToHeight="0" orientation="portrait" horizontalDpi="4294967293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383F-EF2E-48FF-B711-FC3015D9FC40}">
  <sheetPr>
    <tabColor rgb="FFFB05DE"/>
  </sheetPr>
  <dimension ref="A1"/>
  <sheetViews>
    <sheetView workbookViewId="0">
      <selection activeCell="N34" sqref="N34"/>
    </sheetView>
  </sheetViews>
  <sheetFormatPr defaultRowHeight="13.5"/>
  <sheetData/>
  <phoneticPr fontId="4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BEF4-3221-496C-8B18-0E13CC245865}">
  <sheetPr>
    <pageSetUpPr fitToPage="1"/>
  </sheetPr>
  <dimension ref="A1:AJ44"/>
  <sheetViews>
    <sheetView view="pageBreakPreview" zoomScaleNormal="100" workbookViewId="0">
      <selection activeCell="F14" sqref="F14:H14"/>
    </sheetView>
  </sheetViews>
  <sheetFormatPr defaultColWidth="4.125" defaultRowHeight="15.75" customHeight="1"/>
  <cols>
    <col min="1" max="7" width="4.125" style="49"/>
    <col min="8" max="8" width="4.125" style="49" customWidth="1"/>
    <col min="9" max="26" width="4.125" style="49"/>
    <col min="27" max="27" width="9" style="49" customWidth="1"/>
    <col min="28" max="31" width="10.625" style="49" customWidth="1"/>
    <col min="32" max="32" width="3.125" style="49" customWidth="1"/>
    <col min="33" max="35" width="9" style="49" customWidth="1"/>
    <col min="36" max="36" width="10.5" style="49" customWidth="1"/>
    <col min="37" max="16384" width="4.125" style="49"/>
  </cols>
  <sheetData>
    <row r="1" spans="1:36" ht="22.5" customHeight="1">
      <c r="A1" s="50"/>
      <c r="B1" s="254" t="s">
        <v>0</v>
      </c>
      <c r="C1" s="255"/>
      <c r="D1" s="255"/>
      <c r="E1" s="255"/>
      <c r="F1" s="255"/>
      <c r="G1" s="255"/>
      <c r="H1" s="255"/>
      <c r="I1" s="71" t="s">
        <v>1</v>
      </c>
      <c r="J1" s="256"/>
      <c r="K1" s="257"/>
      <c r="L1" s="6"/>
      <c r="M1" s="258" t="s">
        <v>2</v>
      </c>
      <c r="N1" s="259"/>
      <c r="O1" s="260" t="s">
        <v>164</v>
      </c>
      <c r="P1" s="261"/>
      <c r="Q1" s="261"/>
      <c r="R1" s="261"/>
      <c r="S1" s="261"/>
      <c r="T1" s="261"/>
      <c r="U1" s="81"/>
      <c r="V1" s="82"/>
      <c r="W1" s="82"/>
    </row>
    <row r="2" spans="1:36" ht="22.5" customHeight="1">
      <c r="A2" s="51"/>
      <c r="B2" s="262" t="s">
        <v>3</v>
      </c>
      <c r="C2" s="263"/>
      <c r="D2" s="263"/>
      <c r="E2" s="263"/>
      <c r="F2" s="263"/>
      <c r="G2" s="263"/>
      <c r="H2" s="263"/>
      <c r="I2" s="72" t="s">
        <v>1</v>
      </c>
      <c r="J2" s="264"/>
      <c r="K2" s="265"/>
      <c r="L2" s="73"/>
      <c r="M2" s="266" t="s">
        <v>4</v>
      </c>
      <c r="N2" s="267"/>
      <c r="O2" s="268" t="s">
        <v>161</v>
      </c>
      <c r="P2" s="269"/>
      <c r="Q2" s="269"/>
      <c r="R2" s="269"/>
      <c r="S2" s="269"/>
      <c r="T2" s="269"/>
      <c r="U2" s="83" t="s">
        <v>5</v>
      </c>
      <c r="V2" s="53"/>
      <c r="W2" s="53"/>
    </row>
    <row r="3" spans="1:36" ht="22.5" customHeight="1">
      <c r="A3" s="52"/>
      <c r="B3" s="270" t="s">
        <v>6</v>
      </c>
      <c r="C3" s="271"/>
      <c r="D3" s="271"/>
      <c r="E3" s="271"/>
      <c r="F3" s="271"/>
      <c r="G3" s="271"/>
      <c r="H3" s="271"/>
      <c r="I3" s="271"/>
      <c r="J3" s="271"/>
      <c r="K3" s="272"/>
      <c r="L3" s="73"/>
      <c r="M3" s="273" t="s">
        <v>7</v>
      </c>
      <c r="N3" s="274"/>
      <c r="O3" s="275" t="s">
        <v>162</v>
      </c>
      <c r="P3" s="276"/>
      <c r="Q3" s="276"/>
      <c r="R3" s="276"/>
      <c r="S3" s="276"/>
      <c r="T3" s="276"/>
      <c r="U3" s="277"/>
      <c r="V3" s="84"/>
      <c r="W3" s="84"/>
    </row>
    <row r="4" spans="1:36" ht="18" customHeight="1">
      <c r="A4" s="53" t="s">
        <v>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73"/>
      <c r="M4" s="74"/>
      <c r="N4" s="75"/>
      <c r="O4" s="76"/>
      <c r="P4" s="76"/>
      <c r="Q4" s="76"/>
      <c r="R4" s="76"/>
      <c r="S4" s="76"/>
      <c r="T4" s="76"/>
      <c r="U4" s="85"/>
      <c r="V4" s="84"/>
      <c r="W4" s="84"/>
    </row>
    <row r="5" spans="1:36" ht="22.5" customHeight="1">
      <c r="A5" s="55"/>
      <c r="B5" s="218" t="s">
        <v>9</v>
      </c>
      <c r="C5" s="219"/>
      <c r="D5" s="56"/>
      <c r="E5" s="242" t="s">
        <v>10</v>
      </c>
      <c r="F5" s="243"/>
      <c r="G5" s="248" t="s">
        <v>163</v>
      </c>
      <c r="H5" s="249"/>
      <c r="I5" s="249"/>
      <c r="J5" s="249"/>
      <c r="K5" s="249"/>
      <c r="L5" s="249"/>
      <c r="M5" s="249"/>
      <c r="N5" s="249"/>
      <c r="O5" s="249"/>
      <c r="P5" s="77"/>
      <c r="Q5" s="220" t="s">
        <v>11</v>
      </c>
      <c r="R5" s="221"/>
      <c r="S5" s="221"/>
      <c r="T5" s="221"/>
      <c r="U5" s="222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6" ht="22.5" customHeight="1">
      <c r="A6" s="57"/>
      <c r="B6" s="223" t="s">
        <v>12</v>
      </c>
      <c r="C6" s="224"/>
      <c r="D6" s="56"/>
      <c r="E6" s="244"/>
      <c r="F6" s="245"/>
      <c r="G6" s="250"/>
      <c r="H6" s="251"/>
      <c r="I6" s="251"/>
      <c r="J6" s="251"/>
      <c r="K6" s="251"/>
      <c r="L6" s="251"/>
      <c r="M6" s="251"/>
      <c r="N6" s="251"/>
      <c r="O6" s="251"/>
      <c r="P6" s="77"/>
      <c r="Q6" s="225" t="s">
        <v>13</v>
      </c>
      <c r="R6" s="226"/>
      <c r="S6" s="226"/>
      <c r="T6" s="226"/>
      <c r="U6" s="227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6" ht="22.5" customHeight="1">
      <c r="A7" s="57"/>
      <c r="B7" s="223" t="s">
        <v>14</v>
      </c>
      <c r="C7" s="224"/>
      <c r="D7" s="56"/>
      <c r="E7" s="246"/>
      <c r="F7" s="247"/>
      <c r="G7" s="252"/>
      <c r="H7" s="253"/>
      <c r="I7" s="253"/>
      <c r="J7" s="253"/>
      <c r="K7" s="253"/>
      <c r="L7" s="253"/>
      <c r="M7" s="253"/>
      <c r="N7" s="253"/>
      <c r="O7" s="253"/>
      <c r="P7" s="77"/>
      <c r="Q7" s="228" t="s">
        <v>15</v>
      </c>
      <c r="R7" s="229"/>
      <c r="S7" s="229"/>
      <c r="T7" s="229"/>
      <c r="U7" s="230"/>
      <c r="V7" s="231"/>
      <c r="W7" s="231"/>
      <c r="X7" s="231"/>
      <c r="Y7" s="231"/>
      <c r="Z7" s="231"/>
      <c r="AA7" s="231"/>
      <c r="AB7" s="231"/>
      <c r="AC7" s="98"/>
      <c r="AD7" s="98"/>
      <c r="AE7" s="98"/>
    </row>
    <row r="8" spans="1:36" ht="22.5" customHeight="1">
      <c r="A8" s="58" t="s">
        <v>126</v>
      </c>
      <c r="B8" s="232" t="s">
        <v>16</v>
      </c>
      <c r="C8" s="233"/>
      <c r="D8" s="56"/>
      <c r="E8" s="234" t="s">
        <v>17</v>
      </c>
      <c r="F8" s="235"/>
      <c r="G8" s="236" t="s">
        <v>165</v>
      </c>
      <c r="H8" s="237"/>
      <c r="I8" s="237"/>
      <c r="J8" s="237"/>
      <c r="K8" s="237"/>
      <c r="L8" s="237"/>
      <c r="M8" s="237"/>
      <c r="N8" s="237"/>
      <c r="O8" s="238"/>
      <c r="P8" s="78"/>
      <c r="Q8" s="239" t="s">
        <v>18</v>
      </c>
      <c r="R8" s="240"/>
      <c r="S8" s="240"/>
      <c r="T8" s="240"/>
      <c r="U8" s="241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6" ht="18" customHeight="1">
      <c r="A9" s="53" t="s">
        <v>8</v>
      </c>
    </row>
    <row r="10" spans="1:36" ht="22.5" customHeight="1">
      <c r="A10" s="59" t="s">
        <v>19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88"/>
      <c r="U10" s="89" t="s">
        <v>20</v>
      </c>
    </row>
    <row r="11" spans="1:36" s="48" customFormat="1" ht="22.5" customHeight="1">
      <c r="A11" s="1"/>
      <c r="B11" s="170" t="s">
        <v>21</v>
      </c>
      <c r="C11" s="171"/>
      <c r="D11" s="171"/>
      <c r="E11" s="172"/>
      <c r="F11" s="200" t="s">
        <v>22</v>
      </c>
      <c r="G11" s="177"/>
      <c r="H11" s="177"/>
      <c r="I11" s="201" t="s">
        <v>23</v>
      </c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3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36" ht="24.95" customHeight="1">
      <c r="A12" s="61" t="s">
        <v>24</v>
      </c>
      <c r="B12" s="204" t="s">
        <v>25</v>
      </c>
      <c r="C12" s="205"/>
      <c r="D12" s="205"/>
      <c r="E12" s="206"/>
      <c r="F12" s="207"/>
      <c r="G12" s="208"/>
      <c r="H12" s="208"/>
      <c r="I12" s="209" t="s">
        <v>26</v>
      </c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1"/>
      <c r="V12" s="90"/>
      <c r="W12" s="90"/>
      <c r="X12" s="90"/>
      <c r="Y12" s="90"/>
      <c r="Z12" s="90"/>
      <c r="AA12" s="90"/>
    </row>
    <row r="13" spans="1:36" ht="24.95" customHeight="1" thickBot="1">
      <c r="A13" s="61" t="s">
        <v>27</v>
      </c>
      <c r="B13" s="212" t="s">
        <v>28</v>
      </c>
      <c r="C13" s="213"/>
      <c r="D13" s="213"/>
      <c r="E13" s="214"/>
      <c r="F13" s="157"/>
      <c r="G13" s="158"/>
      <c r="H13" s="158"/>
      <c r="I13" s="215" t="s">
        <v>29</v>
      </c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7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</row>
    <row r="14" spans="1:36" ht="24.95" customHeight="1" thickTop="1">
      <c r="A14" s="61" t="s">
        <v>30</v>
      </c>
      <c r="B14" s="179" t="s">
        <v>31</v>
      </c>
      <c r="C14" s="180"/>
      <c r="D14" s="180"/>
      <c r="E14" s="181"/>
      <c r="F14" s="182">
        <v>190000</v>
      </c>
      <c r="G14" s="183"/>
      <c r="H14" s="183"/>
      <c r="I14" s="184" t="s">
        <v>166</v>
      </c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6"/>
      <c r="AF14" s="60"/>
      <c r="AG14" s="60"/>
      <c r="AH14" s="60"/>
      <c r="AI14" s="187" t="s">
        <v>32</v>
      </c>
      <c r="AJ14" s="188"/>
    </row>
    <row r="15" spans="1:36" ht="24.95" customHeight="1">
      <c r="A15" s="61" t="s">
        <v>33</v>
      </c>
      <c r="B15" s="189" t="s">
        <v>34</v>
      </c>
      <c r="C15" s="190"/>
      <c r="D15" s="190"/>
      <c r="E15" s="191"/>
      <c r="F15" s="192">
        <v>60000</v>
      </c>
      <c r="G15" s="193"/>
      <c r="H15" s="193"/>
      <c r="I15" s="194" t="s">
        <v>35</v>
      </c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6"/>
      <c r="AF15" s="66"/>
      <c r="AG15" s="66"/>
      <c r="AH15" s="92" t="s">
        <v>36</v>
      </c>
      <c r="AI15" s="93" t="s">
        <v>37</v>
      </c>
      <c r="AJ15" s="93" t="s">
        <v>38</v>
      </c>
    </row>
    <row r="16" spans="1:36" ht="24.95" customHeight="1">
      <c r="A16" s="61" t="s">
        <v>39</v>
      </c>
      <c r="B16" s="189" t="s">
        <v>40</v>
      </c>
      <c r="C16" s="190"/>
      <c r="D16" s="190"/>
      <c r="E16" s="191"/>
      <c r="F16" s="192"/>
      <c r="G16" s="193"/>
      <c r="H16" s="193"/>
      <c r="I16" s="197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9"/>
      <c r="AF16" s="91">
        <v>1</v>
      </c>
      <c r="AG16" s="94" t="s">
        <v>41</v>
      </c>
      <c r="AH16" s="95">
        <f>SUMIF('経理報告書(明細)'!$A:$A,'経理報告書(かがみ) (記入例)'!$AG:$AG,'経理報告書(明細)'!$F:$F)</f>
        <v>0</v>
      </c>
      <c r="AI16" s="95">
        <f>SUMIF('経理報告書(明細)'!$A:$A,'経理報告書(かがみ) (記入例)'!$AG:$AG,'経理報告書(明細)'!$H:$I)</f>
        <v>0</v>
      </c>
      <c r="AJ16" s="95">
        <f>AH16-AI16</f>
        <v>0</v>
      </c>
    </row>
    <row r="17" spans="1:36" ht="24.95" customHeight="1" thickBot="1">
      <c r="A17" s="61" t="s">
        <v>42</v>
      </c>
      <c r="B17" s="154" t="s">
        <v>43</v>
      </c>
      <c r="C17" s="155"/>
      <c r="D17" s="155"/>
      <c r="E17" s="156"/>
      <c r="F17" s="157">
        <v>13922</v>
      </c>
      <c r="G17" s="158"/>
      <c r="H17" s="158"/>
      <c r="I17" s="159" t="s">
        <v>167</v>
      </c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1"/>
      <c r="AF17" s="91">
        <v>2</v>
      </c>
      <c r="AG17" s="94" t="s">
        <v>44</v>
      </c>
      <c r="AH17" s="95">
        <f>SUMIF('経理報告書(明細)'!$A:$A,'経理報告書(かがみ) (記入例)'!$AG:$AG,'経理報告書(明細)'!$F:$F)</f>
        <v>0</v>
      </c>
      <c r="AI17" s="95">
        <f>SUMIF('経理報告書(明細)'!$A:$A,'経理報告書(かがみ) (記入例)'!$AG:$AG,'経理報告書(明細)'!$H:$I)</f>
        <v>0</v>
      </c>
      <c r="AJ17" s="95">
        <f t="shared" ref="AJ17:AJ27" si="0">AH17-AI17</f>
        <v>0</v>
      </c>
    </row>
    <row r="18" spans="1:36" ht="24.95" customHeight="1" thickTop="1">
      <c r="A18" s="61" t="s">
        <v>45</v>
      </c>
      <c r="B18" s="162" t="s">
        <v>46</v>
      </c>
      <c r="C18" s="163"/>
      <c r="D18" s="163"/>
      <c r="E18" s="164"/>
      <c r="F18" s="165">
        <f>F14+F15+F16+F17</f>
        <v>263922</v>
      </c>
      <c r="G18" s="166"/>
      <c r="H18" s="166"/>
      <c r="I18" s="167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AF18" s="91">
        <v>3</v>
      </c>
      <c r="AG18" s="94" t="s">
        <v>47</v>
      </c>
      <c r="AH18" s="95">
        <f>SUMIF('経理報告書(明細)'!$A:$A,'経理報告書(かがみ) (記入例)'!$AG:$AG,'経理報告書(明細)'!$F:$F)</f>
        <v>0</v>
      </c>
      <c r="AI18" s="95">
        <f>SUMIF('経理報告書(明細)'!$A:$A,'経理報告書(かがみ) (記入例)'!$AG:$AG,'経理報告書(明細)'!$H:$I)</f>
        <v>0</v>
      </c>
      <c r="AJ18" s="95">
        <f t="shared" si="0"/>
        <v>0</v>
      </c>
    </row>
    <row r="19" spans="1:36" ht="15" customHeight="1">
      <c r="B19" s="62"/>
      <c r="C19" s="63"/>
      <c r="D19" s="63"/>
      <c r="E19" s="63"/>
      <c r="F19" s="63"/>
      <c r="G19" s="64"/>
      <c r="H19" s="64"/>
      <c r="I19" s="64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AF19" s="91">
        <v>4</v>
      </c>
      <c r="AG19" s="94" t="s">
        <v>48</v>
      </c>
      <c r="AH19" s="95">
        <f>SUMIF('経理報告書(明細)'!$A:$A,'経理報告書(かがみ) (記入例)'!$AG:$AG,'経理報告書(明細)'!$F:$F)</f>
        <v>0</v>
      </c>
      <c r="AI19" s="95">
        <f>SUMIF('経理報告書(明細)'!$A:$A,'経理報告書(かがみ) (記入例)'!$AG:$AG,'経理報告書(明細)'!$H:$I)</f>
        <v>0</v>
      </c>
      <c r="AJ19" s="95">
        <f t="shared" si="0"/>
        <v>0</v>
      </c>
    </row>
    <row r="20" spans="1:36" ht="22.5" customHeight="1">
      <c r="A20" s="59" t="s">
        <v>49</v>
      </c>
      <c r="E20" s="65"/>
      <c r="F20" s="65"/>
      <c r="G20" s="65"/>
      <c r="H20" s="65"/>
      <c r="AF20" s="91">
        <v>5</v>
      </c>
      <c r="AG20" s="94" t="s">
        <v>50</v>
      </c>
      <c r="AH20" s="95">
        <f>SUMIF('経理報告書(明細)'!$A:$A,'経理報告書(かがみ) (記入例)'!$AG:$AG,'経理報告書(明細)'!$F:$F)</f>
        <v>0</v>
      </c>
      <c r="AI20" s="95">
        <f>SUMIF('経理報告書(明細)'!$A:$A,'経理報告書(かがみ) (記入例)'!$AG:$AG,'経理報告書(明細)'!$H:$I)</f>
        <v>0</v>
      </c>
      <c r="AJ20" s="95">
        <f t="shared" si="0"/>
        <v>0</v>
      </c>
    </row>
    <row r="21" spans="1:36" ht="22.5" customHeight="1">
      <c r="A21" s="60"/>
      <c r="B21" s="170" t="s">
        <v>51</v>
      </c>
      <c r="C21" s="171"/>
      <c r="D21" s="171"/>
      <c r="E21" s="172"/>
      <c r="F21" s="173" t="s">
        <v>52</v>
      </c>
      <c r="G21" s="174"/>
      <c r="H21" s="175" t="s">
        <v>53</v>
      </c>
      <c r="I21" s="176"/>
      <c r="J21" s="175" t="s">
        <v>54</v>
      </c>
      <c r="K21" s="174"/>
      <c r="L21" s="177" t="s">
        <v>55</v>
      </c>
      <c r="M21" s="177"/>
      <c r="N21" s="177"/>
      <c r="O21" s="177"/>
      <c r="P21" s="177"/>
      <c r="Q21" s="177"/>
      <c r="R21" s="177"/>
      <c r="S21" s="177"/>
      <c r="T21" s="177"/>
      <c r="U21" s="178"/>
      <c r="AF21" s="91">
        <v>6</v>
      </c>
      <c r="AG21" s="94" t="s">
        <v>56</v>
      </c>
      <c r="AH21" s="95">
        <f>SUMIF('経理報告書(明細)'!$A:$A,'経理報告書(かがみ) (記入例)'!$AG:$AG,'経理報告書(明細)'!$F:$F)</f>
        <v>0</v>
      </c>
      <c r="AI21" s="95">
        <f>SUMIF('経理報告書(明細)'!$A:$A,'経理報告書(かがみ) (記入例)'!$AG:$AG,'経理報告書(明細)'!$H:$I)</f>
        <v>0</v>
      </c>
      <c r="AJ21" s="95">
        <f t="shared" si="0"/>
        <v>0</v>
      </c>
    </row>
    <row r="22" spans="1:36" ht="22.5" customHeight="1">
      <c r="A22" s="66"/>
      <c r="B22" s="143" t="s">
        <v>57</v>
      </c>
      <c r="C22" s="144"/>
      <c r="D22" s="144"/>
      <c r="E22" s="145"/>
      <c r="F22" s="146"/>
      <c r="G22" s="147"/>
      <c r="H22" s="148">
        <f>J22-F22</f>
        <v>0</v>
      </c>
      <c r="I22" s="149"/>
      <c r="J22" s="150">
        <f t="shared" ref="J22:J32" si="1">AJ16</f>
        <v>0</v>
      </c>
      <c r="K22" s="151"/>
      <c r="L22" s="152"/>
      <c r="M22" s="152"/>
      <c r="N22" s="152"/>
      <c r="O22" s="152"/>
      <c r="P22" s="152"/>
      <c r="Q22" s="152"/>
      <c r="R22" s="152"/>
      <c r="S22" s="152"/>
      <c r="T22" s="152"/>
      <c r="U22" s="153"/>
      <c r="AF22" s="91">
        <v>7</v>
      </c>
      <c r="AG22" s="94" t="s">
        <v>58</v>
      </c>
      <c r="AH22" s="95">
        <f>SUMIF('経理報告書(明細)'!$A:$A,'経理報告書(かがみ) (記入例)'!$AG:$AG,'経理報告書(明細)'!$F:$F)</f>
        <v>0</v>
      </c>
      <c r="AI22" s="95">
        <f>SUMIF('経理報告書(明細)'!$A:$A,'経理報告書(かがみ) (記入例)'!$AG:$AG,'経理報告書(明細)'!$H:$I)</f>
        <v>0</v>
      </c>
      <c r="AJ22" s="95">
        <f t="shared" si="0"/>
        <v>0</v>
      </c>
    </row>
    <row r="23" spans="1:36" ht="22.5" customHeight="1">
      <c r="A23" s="66"/>
      <c r="B23" s="121" t="s">
        <v>59</v>
      </c>
      <c r="C23" s="122"/>
      <c r="D23" s="122"/>
      <c r="E23" s="123"/>
      <c r="F23" s="124"/>
      <c r="G23" s="125"/>
      <c r="H23" s="126">
        <f t="shared" ref="H23:H33" si="2">J23-F23</f>
        <v>0</v>
      </c>
      <c r="I23" s="127"/>
      <c r="J23" s="128">
        <f t="shared" si="1"/>
        <v>0</v>
      </c>
      <c r="K23" s="129"/>
      <c r="L23" s="130"/>
      <c r="M23" s="130"/>
      <c r="N23" s="130"/>
      <c r="O23" s="130"/>
      <c r="P23" s="130"/>
      <c r="Q23" s="130"/>
      <c r="R23" s="130"/>
      <c r="S23" s="130"/>
      <c r="T23" s="130"/>
      <c r="U23" s="131"/>
      <c r="AF23" s="91">
        <v>8</v>
      </c>
      <c r="AG23" s="94" t="s">
        <v>60</v>
      </c>
      <c r="AH23" s="95">
        <f>SUMIF('経理報告書(明細)'!$A:$A,'経理報告書(かがみ) (記入例)'!$AG:$AG,'経理報告書(明細)'!$F:$F)</f>
        <v>0</v>
      </c>
      <c r="AI23" s="95">
        <f>SUMIF('経理報告書(明細)'!$A:$A,'経理報告書(かがみ) (記入例)'!$AG:$AG,'経理報告書(明細)'!$H:$I)</f>
        <v>0</v>
      </c>
      <c r="AJ23" s="95">
        <f t="shared" si="0"/>
        <v>0</v>
      </c>
    </row>
    <row r="24" spans="1:36" ht="22.5" customHeight="1">
      <c r="A24" s="66"/>
      <c r="B24" s="121" t="s">
        <v>61</v>
      </c>
      <c r="C24" s="122"/>
      <c r="D24" s="122"/>
      <c r="E24" s="123"/>
      <c r="F24" s="124"/>
      <c r="G24" s="125"/>
      <c r="H24" s="126">
        <f t="shared" si="2"/>
        <v>0</v>
      </c>
      <c r="I24" s="127"/>
      <c r="J24" s="128">
        <f t="shared" si="1"/>
        <v>0</v>
      </c>
      <c r="K24" s="129"/>
      <c r="L24" s="130"/>
      <c r="M24" s="130"/>
      <c r="N24" s="130"/>
      <c r="O24" s="130"/>
      <c r="P24" s="130"/>
      <c r="Q24" s="130"/>
      <c r="R24" s="130"/>
      <c r="S24" s="130"/>
      <c r="T24" s="130"/>
      <c r="U24" s="131"/>
      <c r="AF24" s="91">
        <v>9</v>
      </c>
      <c r="AG24" s="94" t="s">
        <v>62</v>
      </c>
      <c r="AH24" s="95">
        <f>SUMIF('経理報告書(明細)'!$A:$A,'経理報告書(かがみ) (記入例)'!$AG:$AG,'経理報告書(明細)'!$F:$F)</f>
        <v>0</v>
      </c>
      <c r="AI24" s="95">
        <f>SUMIF('経理報告書(明細)'!$A:$A,'経理報告書(かがみ) (記入例)'!$AG:$AG,'経理報告書(明細)'!$H:$I)</f>
        <v>0</v>
      </c>
      <c r="AJ24" s="95">
        <f t="shared" si="0"/>
        <v>0</v>
      </c>
    </row>
    <row r="25" spans="1:36" ht="22.5" customHeight="1">
      <c r="A25" s="66"/>
      <c r="B25" s="121" t="s">
        <v>63</v>
      </c>
      <c r="C25" s="122"/>
      <c r="D25" s="122"/>
      <c r="E25" s="123"/>
      <c r="F25" s="124"/>
      <c r="G25" s="125"/>
      <c r="H25" s="126">
        <f t="shared" si="2"/>
        <v>0</v>
      </c>
      <c r="I25" s="127"/>
      <c r="J25" s="128">
        <f t="shared" si="1"/>
        <v>0</v>
      </c>
      <c r="K25" s="129"/>
      <c r="L25" s="130"/>
      <c r="M25" s="130"/>
      <c r="N25" s="130"/>
      <c r="O25" s="130"/>
      <c r="P25" s="130"/>
      <c r="Q25" s="130"/>
      <c r="R25" s="130"/>
      <c r="S25" s="130"/>
      <c r="T25" s="130"/>
      <c r="U25" s="131"/>
      <c r="AF25" s="91">
        <v>10</v>
      </c>
      <c r="AG25" s="94" t="s">
        <v>64</v>
      </c>
      <c r="AH25" s="95">
        <f>SUMIF('経理報告書(明細)'!$A:$A,'経理報告書(かがみ) (記入例)'!$AG:$AG,'経理報告書(明細)'!$F:$F)</f>
        <v>0</v>
      </c>
      <c r="AI25" s="95">
        <f>SUMIF('経理報告書(明細)'!$A:$A,'経理報告書(かがみ) (記入例)'!$AG:$AG,'経理報告書(明細)'!$H:$I)</f>
        <v>0</v>
      </c>
      <c r="AJ25" s="95">
        <f t="shared" si="0"/>
        <v>0</v>
      </c>
    </row>
    <row r="26" spans="1:36" ht="22.5" customHeight="1">
      <c r="A26" s="66"/>
      <c r="B26" s="121" t="s">
        <v>65</v>
      </c>
      <c r="C26" s="122"/>
      <c r="D26" s="122"/>
      <c r="E26" s="123"/>
      <c r="F26" s="124"/>
      <c r="G26" s="125"/>
      <c r="H26" s="126">
        <f t="shared" si="2"/>
        <v>0</v>
      </c>
      <c r="I26" s="127"/>
      <c r="J26" s="128">
        <f t="shared" si="1"/>
        <v>0</v>
      </c>
      <c r="K26" s="129"/>
      <c r="L26" s="130"/>
      <c r="M26" s="130"/>
      <c r="N26" s="130"/>
      <c r="O26" s="130"/>
      <c r="P26" s="130"/>
      <c r="Q26" s="130"/>
      <c r="R26" s="130"/>
      <c r="S26" s="130"/>
      <c r="T26" s="130"/>
      <c r="U26" s="131"/>
      <c r="AF26" s="91">
        <v>11</v>
      </c>
      <c r="AG26" s="94" t="s">
        <v>66</v>
      </c>
      <c r="AH26" s="95">
        <f>SUMIF('経理報告書(明細)'!$A:$A,'経理報告書(かがみ) (記入例)'!$AG:$AG,'経理報告書(明細)'!$F:$F)</f>
        <v>0</v>
      </c>
      <c r="AI26" s="95">
        <f>SUMIF('経理報告書(明細)'!$A:$A,'経理報告書(かがみ) (記入例)'!$AG:$AG,'経理報告書(明細)'!$H:$I)</f>
        <v>0</v>
      </c>
      <c r="AJ26" s="95">
        <f t="shared" si="0"/>
        <v>0</v>
      </c>
    </row>
    <row r="27" spans="1:36" ht="22.5" customHeight="1">
      <c r="A27" s="66"/>
      <c r="B27" s="121" t="s">
        <v>67</v>
      </c>
      <c r="C27" s="122"/>
      <c r="D27" s="122"/>
      <c r="E27" s="123"/>
      <c r="F27" s="124"/>
      <c r="G27" s="125"/>
      <c r="H27" s="126">
        <f t="shared" si="2"/>
        <v>0</v>
      </c>
      <c r="I27" s="127"/>
      <c r="J27" s="128">
        <f t="shared" si="1"/>
        <v>0</v>
      </c>
      <c r="K27" s="129"/>
      <c r="L27" s="130"/>
      <c r="M27" s="130"/>
      <c r="N27" s="130"/>
      <c r="O27" s="130"/>
      <c r="P27" s="130"/>
      <c r="Q27" s="130"/>
      <c r="R27" s="130"/>
      <c r="S27" s="130"/>
      <c r="T27" s="130"/>
      <c r="U27" s="131"/>
      <c r="AF27" s="91">
        <v>12</v>
      </c>
      <c r="AG27" s="94" t="s">
        <v>68</v>
      </c>
      <c r="AH27" s="95">
        <f>SUMIF('経理報告書(明細)'!$A:$A,'経理報告書(かがみ) (記入例)'!$AG:$AG,'経理報告書(明細)'!$F:$F)</f>
        <v>0</v>
      </c>
      <c r="AI27" s="95">
        <f>SUMIF('経理報告書(明細)'!$A:$A,'経理報告書(かがみ) (記入例)'!$AG:$AG,'経理報告書(明細)'!$H:$I)</f>
        <v>0</v>
      </c>
      <c r="AJ27" s="95">
        <f t="shared" si="0"/>
        <v>0</v>
      </c>
    </row>
    <row r="28" spans="1:36" ht="22.5" customHeight="1">
      <c r="A28" s="66"/>
      <c r="B28" s="121" t="s">
        <v>69</v>
      </c>
      <c r="C28" s="122"/>
      <c r="D28" s="122"/>
      <c r="E28" s="123"/>
      <c r="F28" s="124"/>
      <c r="G28" s="125"/>
      <c r="H28" s="126">
        <f t="shared" si="2"/>
        <v>0</v>
      </c>
      <c r="I28" s="127"/>
      <c r="J28" s="128">
        <f t="shared" si="1"/>
        <v>0</v>
      </c>
      <c r="K28" s="129"/>
      <c r="L28" s="130"/>
      <c r="M28" s="130"/>
      <c r="N28" s="130"/>
      <c r="O28" s="130"/>
      <c r="P28" s="130"/>
      <c r="Q28" s="130"/>
      <c r="R28" s="130"/>
      <c r="S28" s="130"/>
      <c r="T28" s="130"/>
      <c r="U28" s="131"/>
      <c r="AF28" s="66"/>
      <c r="AG28" s="96" t="s">
        <v>70</v>
      </c>
      <c r="AH28" s="97">
        <f t="shared" ref="AH28:AJ28" si="3">SUM(AI16:AI27)</f>
        <v>0</v>
      </c>
      <c r="AI28" s="95">
        <f t="shared" si="3"/>
        <v>0</v>
      </c>
      <c r="AJ28" s="95">
        <f t="shared" si="3"/>
        <v>0</v>
      </c>
    </row>
    <row r="29" spans="1:36" ht="22.5" customHeight="1">
      <c r="A29" s="66"/>
      <c r="B29" s="121" t="s">
        <v>71</v>
      </c>
      <c r="C29" s="122"/>
      <c r="D29" s="122"/>
      <c r="E29" s="123"/>
      <c r="F29" s="124"/>
      <c r="G29" s="125"/>
      <c r="H29" s="126">
        <f t="shared" si="2"/>
        <v>0</v>
      </c>
      <c r="I29" s="127"/>
      <c r="J29" s="128">
        <f t="shared" si="1"/>
        <v>0</v>
      </c>
      <c r="K29" s="129"/>
      <c r="L29" s="130"/>
      <c r="M29" s="130"/>
      <c r="N29" s="130"/>
      <c r="O29" s="130"/>
      <c r="P29" s="130"/>
      <c r="Q29" s="130"/>
      <c r="R29" s="130"/>
      <c r="S29" s="130"/>
      <c r="T29" s="130"/>
      <c r="U29" s="131"/>
    </row>
    <row r="30" spans="1:36" ht="22.5" customHeight="1">
      <c r="A30" s="66"/>
      <c r="B30" s="121" t="s">
        <v>72</v>
      </c>
      <c r="C30" s="122"/>
      <c r="D30" s="122"/>
      <c r="E30" s="123"/>
      <c r="F30" s="124"/>
      <c r="G30" s="125"/>
      <c r="H30" s="126">
        <f t="shared" si="2"/>
        <v>0</v>
      </c>
      <c r="I30" s="127"/>
      <c r="J30" s="128">
        <f t="shared" si="1"/>
        <v>0</v>
      </c>
      <c r="K30" s="129"/>
      <c r="L30" s="130"/>
      <c r="M30" s="130"/>
      <c r="N30" s="130"/>
      <c r="O30" s="130"/>
      <c r="P30" s="130"/>
      <c r="Q30" s="130"/>
      <c r="R30" s="130"/>
      <c r="S30" s="130"/>
      <c r="T30" s="130"/>
      <c r="U30" s="131"/>
    </row>
    <row r="31" spans="1:36" ht="22.5" customHeight="1">
      <c r="A31" s="66"/>
      <c r="B31" s="121" t="s">
        <v>73</v>
      </c>
      <c r="C31" s="122"/>
      <c r="D31" s="122"/>
      <c r="E31" s="123"/>
      <c r="F31" s="124"/>
      <c r="G31" s="125"/>
      <c r="H31" s="126">
        <f t="shared" si="2"/>
        <v>0</v>
      </c>
      <c r="I31" s="127"/>
      <c r="J31" s="128">
        <f t="shared" si="1"/>
        <v>0</v>
      </c>
      <c r="K31" s="129"/>
      <c r="L31" s="130"/>
      <c r="M31" s="130"/>
      <c r="N31" s="130"/>
      <c r="O31" s="130"/>
      <c r="P31" s="130"/>
      <c r="Q31" s="130"/>
      <c r="R31" s="130"/>
      <c r="S31" s="130"/>
      <c r="T31" s="130"/>
      <c r="U31" s="131"/>
    </row>
    <row r="32" spans="1:36" ht="22.5" customHeight="1">
      <c r="A32" s="66"/>
      <c r="B32" s="121" t="s">
        <v>74</v>
      </c>
      <c r="C32" s="122"/>
      <c r="D32" s="122"/>
      <c r="E32" s="123"/>
      <c r="F32" s="124"/>
      <c r="G32" s="125"/>
      <c r="H32" s="126">
        <f t="shared" si="2"/>
        <v>0</v>
      </c>
      <c r="I32" s="127"/>
      <c r="J32" s="128">
        <f t="shared" si="1"/>
        <v>0</v>
      </c>
      <c r="K32" s="129"/>
      <c r="L32" s="130"/>
      <c r="M32" s="130"/>
      <c r="N32" s="130"/>
      <c r="O32" s="130"/>
      <c r="P32" s="130"/>
      <c r="Q32" s="130"/>
      <c r="R32" s="130"/>
      <c r="S32" s="130"/>
      <c r="T32" s="130"/>
      <c r="U32" s="131"/>
    </row>
    <row r="33" spans="1:21" ht="22.5" customHeight="1" thickBot="1">
      <c r="A33" s="66"/>
      <c r="B33" s="132" t="s">
        <v>75</v>
      </c>
      <c r="C33" s="133"/>
      <c r="D33" s="133"/>
      <c r="E33" s="134"/>
      <c r="F33" s="135"/>
      <c r="G33" s="136"/>
      <c r="H33" s="137">
        <f t="shared" si="2"/>
        <v>0</v>
      </c>
      <c r="I33" s="138"/>
      <c r="J33" s="139">
        <f>AH27</f>
        <v>0</v>
      </c>
      <c r="K33" s="140"/>
      <c r="L33" s="141"/>
      <c r="M33" s="141"/>
      <c r="N33" s="141"/>
      <c r="O33" s="141"/>
      <c r="P33" s="141"/>
      <c r="Q33" s="141"/>
      <c r="R33" s="141"/>
      <c r="S33" s="141"/>
      <c r="T33" s="141"/>
      <c r="U33" s="142"/>
    </row>
    <row r="34" spans="1:21" ht="22.5" customHeight="1" thickTop="1">
      <c r="A34" s="67" t="s">
        <v>76</v>
      </c>
      <c r="B34" s="105" t="s">
        <v>77</v>
      </c>
      <c r="C34" s="106"/>
      <c r="D34" s="106"/>
      <c r="E34" s="107"/>
      <c r="F34" s="108">
        <f t="shared" ref="F34:J34" si="4">SUM(F22:G33)</f>
        <v>0</v>
      </c>
      <c r="G34" s="109"/>
      <c r="H34" s="110">
        <f t="shared" si="4"/>
        <v>0</v>
      </c>
      <c r="I34" s="111"/>
      <c r="J34" s="110">
        <f t="shared" si="4"/>
        <v>0</v>
      </c>
      <c r="K34" s="111"/>
      <c r="L34" s="112"/>
      <c r="M34" s="112"/>
      <c r="N34" s="112"/>
      <c r="O34" s="112"/>
      <c r="P34" s="112"/>
      <c r="Q34" s="112"/>
      <c r="R34" s="112"/>
      <c r="S34" s="112"/>
      <c r="T34" s="112"/>
      <c r="U34" s="113"/>
    </row>
    <row r="35" spans="1:21" ht="15" customHeight="1" thickBot="1">
      <c r="D35" s="68"/>
      <c r="E35" s="68"/>
      <c r="F35" s="69"/>
      <c r="G35" s="69"/>
      <c r="H35" s="60"/>
    </row>
    <row r="36" spans="1:21" ht="22.5" customHeight="1" thickBot="1">
      <c r="A36" s="67" t="s">
        <v>78</v>
      </c>
      <c r="B36" s="114" t="s">
        <v>79</v>
      </c>
      <c r="C36" s="115"/>
      <c r="D36" s="115"/>
      <c r="E36" s="115"/>
      <c r="F36" s="116">
        <f>F18-J34</f>
        <v>263922</v>
      </c>
      <c r="G36" s="116"/>
      <c r="H36" s="117"/>
      <c r="I36" s="80" t="s">
        <v>80</v>
      </c>
    </row>
    <row r="37" spans="1:21" ht="13.5" customHeight="1">
      <c r="E37" s="70"/>
      <c r="F37" s="70"/>
      <c r="G37" s="70"/>
      <c r="H37" s="70"/>
    </row>
    <row r="38" spans="1:21" ht="16.5" customHeight="1">
      <c r="A38" s="118" t="s">
        <v>81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20"/>
    </row>
    <row r="39" spans="1:21" ht="15.75" customHeight="1">
      <c r="A39" s="99" t="s">
        <v>82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 t="s">
        <v>83</v>
      </c>
      <c r="N39" s="100"/>
      <c r="O39" s="100"/>
      <c r="P39" s="100"/>
      <c r="Q39" s="100"/>
      <c r="R39" s="100"/>
      <c r="S39" s="100"/>
      <c r="T39" s="100"/>
      <c r="U39" s="101"/>
    </row>
    <row r="40" spans="1:21" ht="15.75" customHeight="1">
      <c r="A40" s="99" t="s">
        <v>84</v>
      </c>
      <c r="B40" s="100"/>
      <c r="C40" s="100"/>
      <c r="D40" s="100" t="s">
        <v>85</v>
      </c>
      <c r="E40" s="100"/>
      <c r="F40" s="100"/>
      <c r="G40" s="100" t="s">
        <v>85</v>
      </c>
      <c r="H40" s="100"/>
      <c r="I40" s="100"/>
      <c r="J40" s="100" t="s">
        <v>85</v>
      </c>
      <c r="K40" s="100"/>
      <c r="L40" s="100"/>
      <c r="M40" s="100" t="s">
        <v>84</v>
      </c>
      <c r="N40" s="100"/>
      <c r="O40" s="100"/>
      <c r="P40" s="100" t="s">
        <v>85</v>
      </c>
      <c r="Q40" s="100"/>
      <c r="R40" s="100"/>
      <c r="S40" s="100" t="s">
        <v>85</v>
      </c>
      <c r="T40" s="100"/>
      <c r="U40" s="101"/>
    </row>
    <row r="41" spans="1:21" ht="15.75" customHeight="1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1"/>
    </row>
    <row r="42" spans="1:21" ht="15.75" customHeight="1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1"/>
    </row>
    <row r="43" spans="1:21" ht="15.75" customHeight="1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1"/>
    </row>
    <row r="44" spans="1:21" ht="15.75" customHeight="1">
      <c r="A44" s="102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4"/>
    </row>
  </sheetData>
  <mergeCells count="138">
    <mergeCell ref="P40:R40"/>
    <mergeCell ref="S40:U40"/>
    <mergeCell ref="A41:C44"/>
    <mergeCell ref="D41:F44"/>
    <mergeCell ref="G41:I44"/>
    <mergeCell ref="J41:L44"/>
    <mergeCell ref="M41:O44"/>
    <mergeCell ref="P41:R44"/>
    <mergeCell ref="S41:U44"/>
    <mergeCell ref="B36:E36"/>
    <mergeCell ref="F36:H36"/>
    <mergeCell ref="A38:U38"/>
    <mergeCell ref="A39:L39"/>
    <mergeCell ref="M39:U39"/>
    <mergeCell ref="A40:C40"/>
    <mergeCell ref="D40:F40"/>
    <mergeCell ref="G40:I40"/>
    <mergeCell ref="J40:L40"/>
    <mergeCell ref="M40:O40"/>
    <mergeCell ref="B33:E33"/>
    <mergeCell ref="F33:G33"/>
    <mergeCell ref="H33:I33"/>
    <mergeCell ref="J33:K33"/>
    <mergeCell ref="L33:U33"/>
    <mergeCell ref="B34:E34"/>
    <mergeCell ref="F34:G34"/>
    <mergeCell ref="H34:I34"/>
    <mergeCell ref="J34:K34"/>
    <mergeCell ref="L34:U34"/>
    <mergeCell ref="B31:E31"/>
    <mergeCell ref="F31:G31"/>
    <mergeCell ref="H31:I31"/>
    <mergeCell ref="J31:K31"/>
    <mergeCell ref="L31:U31"/>
    <mergeCell ref="B32:E32"/>
    <mergeCell ref="F32:G32"/>
    <mergeCell ref="H32:I32"/>
    <mergeCell ref="J32:K32"/>
    <mergeCell ref="L32:U32"/>
    <mergeCell ref="B29:E29"/>
    <mergeCell ref="F29:G29"/>
    <mergeCell ref="H29:I29"/>
    <mergeCell ref="J29:K29"/>
    <mergeCell ref="L29:U29"/>
    <mergeCell ref="B30:E30"/>
    <mergeCell ref="F30:G30"/>
    <mergeCell ref="H30:I30"/>
    <mergeCell ref="J30:K30"/>
    <mergeCell ref="L30:U30"/>
    <mergeCell ref="B27:E27"/>
    <mergeCell ref="F27:G27"/>
    <mergeCell ref="H27:I27"/>
    <mergeCell ref="J27:K27"/>
    <mergeCell ref="L27:U27"/>
    <mergeCell ref="B28:E28"/>
    <mergeCell ref="F28:G28"/>
    <mergeCell ref="H28:I28"/>
    <mergeCell ref="J28:K28"/>
    <mergeCell ref="L28:U28"/>
    <mergeCell ref="B25:E25"/>
    <mergeCell ref="F25:G25"/>
    <mergeCell ref="H25:I25"/>
    <mergeCell ref="J25:K25"/>
    <mergeCell ref="L25:U25"/>
    <mergeCell ref="B26:E26"/>
    <mergeCell ref="F26:G26"/>
    <mergeCell ref="H26:I26"/>
    <mergeCell ref="J26:K26"/>
    <mergeCell ref="L26:U26"/>
    <mergeCell ref="B23:E23"/>
    <mergeCell ref="F23:G23"/>
    <mergeCell ref="H23:I23"/>
    <mergeCell ref="J23:K23"/>
    <mergeCell ref="L23:U23"/>
    <mergeCell ref="B24:E24"/>
    <mergeCell ref="F24:G24"/>
    <mergeCell ref="H24:I24"/>
    <mergeCell ref="J24:K24"/>
    <mergeCell ref="L24:U24"/>
    <mergeCell ref="B21:E21"/>
    <mergeCell ref="F21:G21"/>
    <mergeCell ref="H21:I21"/>
    <mergeCell ref="J21:K21"/>
    <mergeCell ref="L21:U21"/>
    <mergeCell ref="B22:E22"/>
    <mergeCell ref="F22:G22"/>
    <mergeCell ref="H22:I22"/>
    <mergeCell ref="J22:K22"/>
    <mergeCell ref="L22:U22"/>
    <mergeCell ref="B17:E17"/>
    <mergeCell ref="F17:H17"/>
    <mergeCell ref="I17:U17"/>
    <mergeCell ref="B18:E18"/>
    <mergeCell ref="F18:H18"/>
    <mergeCell ref="I18:U18"/>
    <mergeCell ref="AI14:AJ14"/>
    <mergeCell ref="B15:E15"/>
    <mergeCell ref="F15:H15"/>
    <mergeCell ref="I15:U15"/>
    <mergeCell ref="B16:E16"/>
    <mergeCell ref="F16:H16"/>
    <mergeCell ref="I16:U16"/>
    <mergeCell ref="B13:E13"/>
    <mergeCell ref="F13:H13"/>
    <mergeCell ref="I13:U13"/>
    <mergeCell ref="B14:E14"/>
    <mergeCell ref="F14:H14"/>
    <mergeCell ref="I14:U14"/>
    <mergeCell ref="B11:E11"/>
    <mergeCell ref="F11:H11"/>
    <mergeCell ref="I11:U11"/>
    <mergeCell ref="B12:E12"/>
    <mergeCell ref="F12:H12"/>
    <mergeCell ref="I12:U12"/>
    <mergeCell ref="Q7:U7"/>
    <mergeCell ref="V7:AB7"/>
    <mergeCell ref="B8:C8"/>
    <mergeCell ref="E8:F8"/>
    <mergeCell ref="G8:O8"/>
    <mergeCell ref="Q8:U8"/>
    <mergeCell ref="B3:K3"/>
    <mergeCell ref="M3:N3"/>
    <mergeCell ref="O3:U3"/>
    <mergeCell ref="B5:C5"/>
    <mergeCell ref="E5:F7"/>
    <mergeCell ref="G5:O7"/>
    <mergeCell ref="Q5:U5"/>
    <mergeCell ref="B6:C6"/>
    <mergeCell ref="Q6:U6"/>
    <mergeCell ref="B7:C7"/>
    <mergeCell ref="B1:H1"/>
    <mergeCell ref="J1:K1"/>
    <mergeCell ref="M1:N1"/>
    <mergeCell ref="O1:T1"/>
    <mergeCell ref="B2:H2"/>
    <mergeCell ref="J2:K2"/>
    <mergeCell ref="M2:N2"/>
    <mergeCell ref="O2:T2"/>
  </mergeCells>
  <phoneticPr fontId="46"/>
  <conditionalFormatting sqref="F34:G34">
    <cfRule type="expression" dxfId="0" priority="1">
      <formula>$F$14=$F$34</formula>
    </cfRule>
  </conditionalFormatting>
  <printOptions horizontalCentered="1"/>
  <pageMargins left="0.39305555555555599" right="0.39305555555555599" top="0.39305555555555599" bottom="0.196527777777778" header="0.196527777777778" footer="0.196527777777778"/>
  <pageSetup paperSize="9" scale="94" orientation="portrait" horizontalDpi="4294967293" r:id="rId1"/>
  <headerFooter>
    <oddHeader>&amp;L&amp;"ＭＳ Ｐゴシック,標準"&amp;8 &amp;K01+0452017年度 JFA補助金 経理報告書(かがみ)　[公益事業版]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202FD-5D0F-4087-81BF-AD2142ED4EF6}">
  <sheetPr>
    <pageSetUpPr fitToPage="1"/>
  </sheetPr>
  <dimension ref="A1:Q90"/>
  <sheetViews>
    <sheetView view="pageBreakPreview" topLeftCell="A13" zoomScale="150" zoomScaleNormal="150" workbookViewId="0">
      <selection activeCell="D44" sqref="D44"/>
    </sheetView>
  </sheetViews>
  <sheetFormatPr defaultColWidth="9" defaultRowHeight="12.75"/>
  <cols>
    <col min="1" max="1" width="11" style="2" customWidth="1"/>
    <col min="2" max="3" width="3.625" style="3" customWidth="1"/>
    <col min="4" max="4" width="21" style="4" customWidth="1"/>
    <col min="5" max="5" width="35" style="4" customWidth="1"/>
    <col min="6" max="6" width="14.375" style="4" customWidth="1"/>
    <col min="7" max="7" width="6.625" style="4" customWidth="1"/>
    <col min="8" max="8" width="9" style="4"/>
    <col min="9" max="9" width="11.125" style="4" customWidth="1"/>
    <col min="10" max="10" width="9" style="4"/>
    <col min="11" max="11" width="4.5" style="4" customWidth="1"/>
    <col min="12" max="12" width="9" style="4"/>
    <col min="13" max="13" width="15.125" style="4" customWidth="1"/>
    <col min="14" max="15" width="14.5" style="4" customWidth="1"/>
    <col min="16" max="16384" width="9" style="4"/>
  </cols>
  <sheetData>
    <row r="1" spans="1:17" ht="30" customHeight="1">
      <c r="A1" s="5" t="s">
        <v>86</v>
      </c>
      <c r="B1" s="6"/>
      <c r="C1" s="6"/>
      <c r="D1" s="7" t="s">
        <v>87</v>
      </c>
      <c r="E1" s="8"/>
      <c r="F1" s="8"/>
      <c r="G1" s="8"/>
      <c r="H1" s="278" t="s">
        <v>32</v>
      </c>
      <c r="I1" s="279"/>
      <c r="N1" s="26"/>
      <c r="O1" s="1"/>
    </row>
    <row r="2" spans="1:17" s="1" customFormat="1" ht="12.75" customHeight="1">
      <c r="A2" s="9" t="s">
        <v>88</v>
      </c>
      <c r="B2" s="10" t="s">
        <v>89</v>
      </c>
      <c r="C2" s="10" t="s">
        <v>90</v>
      </c>
      <c r="D2" s="11" t="s">
        <v>91</v>
      </c>
      <c r="E2" s="11" t="s">
        <v>92</v>
      </c>
      <c r="F2" s="10" t="s">
        <v>93</v>
      </c>
      <c r="G2" s="12" t="s">
        <v>94</v>
      </c>
      <c r="H2" s="13" t="s">
        <v>95</v>
      </c>
      <c r="I2" s="27" t="s">
        <v>96</v>
      </c>
      <c r="M2" s="26"/>
      <c r="N2" s="26"/>
    </row>
    <row r="3" spans="1:17" s="1" customFormat="1" ht="12.75" customHeight="1">
      <c r="A3" s="14" t="s">
        <v>97</v>
      </c>
      <c r="B3" s="15">
        <v>4</v>
      </c>
      <c r="C3" s="15">
        <v>1</v>
      </c>
      <c r="D3" s="21" t="s">
        <v>168</v>
      </c>
      <c r="E3" s="17" t="s">
        <v>98</v>
      </c>
      <c r="F3" s="18">
        <v>1320</v>
      </c>
      <c r="G3" s="19" t="s">
        <v>99</v>
      </c>
      <c r="H3" s="20"/>
      <c r="I3" s="28"/>
      <c r="L3" s="29"/>
      <c r="M3" s="29"/>
      <c r="N3" s="29"/>
      <c r="O3" s="29"/>
      <c r="P3" s="29"/>
      <c r="Q3" s="29"/>
    </row>
    <row r="4" spans="1:17" s="1" customFormat="1" ht="12.75" customHeight="1">
      <c r="A4" s="14" t="s">
        <v>97</v>
      </c>
      <c r="B4" s="15">
        <v>4</v>
      </c>
      <c r="C4" s="15">
        <v>7</v>
      </c>
      <c r="D4" s="21" t="s">
        <v>169</v>
      </c>
      <c r="E4" s="17" t="s">
        <v>100</v>
      </c>
      <c r="F4" s="18">
        <v>11880</v>
      </c>
      <c r="G4" s="19" t="s">
        <v>101</v>
      </c>
      <c r="H4" s="20"/>
      <c r="I4" s="28"/>
      <c r="L4" s="29"/>
      <c r="M4" s="29"/>
      <c r="N4" s="29"/>
      <c r="O4" s="29"/>
      <c r="P4" s="29"/>
      <c r="Q4" s="29"/>
    </row>
    <row r="5" spans="1:17" s="1" customFormat="1" ht="12.75" customHeight="1">
      <c r="A5" s="14" t="s">
        <v>102</v>
      </c>
      <c r="B5" s="15">
        <v>4</v>
      </c>
      <c r="C5" s="15">
        <v>7</v>
      </c>
      <c r="D5" s="21" t="s">
        <v>170</v>
      </c>
      <c r="E5" s="17" t="s">
        <v>103</v>
      </c>
      <c r="F5" s="18">
        <v>3100</v>
      </c>
      <c r="G5" s="19" t="s">
        <v>104</v>
      </c>
      <c r="H5" s="20"/>
      <c r="I5" s="28"/>
      <c r="L5" s="29"/>
      <c r="M5" s="29"/>
      <c r="N5" s="29"/>
      <c r="O5" s="29"/>
      <c r="P5" s="29"/>
      <c r="Q5" s="29"/>
    </row>
    <row r="6" spans="1:17" s="1" customFormat="1" ht="12.75" customHeight="1">
      <c r="A6" s="14" t="s">
        <v>105</v>
      </c>
      <c r="B6" s="15">
        <v>4</v>
      </c>
      <c r="C6" s="15">
        <v>7</v>
      </c>
      <c r="D6" s="21" t="s">
        <v>171</v>
      </c>
      <c r="E6" s="17" t="s">
        <v>106</v>
      </c>
      <c r="F6" s="18">
        <v>5000</v>
      </c>
      <c r="G6" s="19" t="s">
        <v>107</v>
      </c>
      <c r="H6" s="20"/>
      <c r="I6" s="28"/>
      <c r="L6" s="29"/>
      <c r="M6" s="29"/>
      <c r="N6" s="29"/>
      <c r="O6" s="29"/>
      <c r="P6" s="29"/>
      <c r="Q6" s="29"/>
    </row>
    <row r="7" spans="1:17" s="1" customFormat="1" ht="12.75" customHeight="1">
      <c r="A7" s="14" t="s">
        <v>105</v>
      </c>
      <c r="B7" s="15">
        <v>4</v>
      </c>
      <c r="C7" s="15">
        <v>7</v>
      </c>
      <c r="D7" s="21" t="s">
        <v>171</v>
      </c>
      <c r="E7" s="17" t="s">
        <v>106</v>
      </c>
      <c r="F7" s="18">
        <v>5000</v>
      </c>
      <c r="G7" s="19" t="s">
        <v>108</v>
      </c>
      <c r="H7" s="20"/>
      <c r="I7" s="28"/>
      <c r="L7" s="29"/>
      <c r="M7" s="29"/>
      <c r="N7" s="29"/>
      <c r="O7" s="29"/>
      <c r="P7" s="29"/>
      <c r="Q7" s="29"/>
    </row>
    <row r="8" spans="1:17" s="1" customFormat="1" ht="12.75" customHeight="1">
      <c r="A8" s="14" t="s">
        <v>105</v>
      </c>
      <c r="B8" s="15">
        <v>4</v>
      </c>
      <c r="C8" s="15">
        <v>7</v>
      </c>
      <c r="D8" s="21" t="s">
        <v>171</v>
      </c>
      <c r="E8" s="17" t="s">
        <v>106</v>
      </c>
      <c r="F8" s="18">
        <v>5000</v>
      </c>
      <c r="G8" s="19" t="s">
        <v>109</v>
      </c>
      <c r="H8" s="20"/>
      <c r="I8" s="28"/>
      <c r="L8" s="29"/>
      <c r="M8" s="29"/>
      <c r="N8" s="29"/>
      <c r="O8" s="29"/>
      <c r="P8" s="29"/>
      <c r="Q8" s="29"/>
    </row>
    <row r="9" spans="1:17" s="1" customFormat="1" ht="12.75" customHeight="1">
      <c r="A9" s="14" t="s">
        <v>105</v>
      </c>
      <c r="B9" s="15">
        <v>4</v>
      </c>
      <c r="C9" s="15">
        <v>7</v>
      </c>
      <c r="D9" s="21" t="s">
        <v>171</v>
      </c>
      <c r="E9" s="17" t="s">
        <v>106</v>
      </c>
      <c r="F9" s="18">
        <v>5000</v>
      </c>
      <c r="G9" s="19" t="s">
        <v>110</v>
      </c>
      <c r="H9" s="20"/>
      <c r="I9" s="28"/>
      <c r="L9" s="29"/>
      <c r="M9" s="29"/>
      <c r="N9" s="29"/>
      <c r="O9" s="29"/>
      <c r="P9" s="29"/>
      <c r="Q9" s="29"/>
    </row>
    <row r="10" spans="1:17" s="1" customFormat="1" ht="12.75" customHeight="1">
      <c r="A10" s="14" t="s">
        <v>105</v>
      </c>
      <c r="B10" s="15">
        <v>4</v>
      </c>
      <c r="C10" s="15">
        <v>7</v>
      </c>
      <c r="D10" s="21" t="s">
        <v>171</v>
      </c>
      <c r="E10" s="17" t="s">
        <v>106</v>
      </c>
      <c r="F10" s="18">
        <v>5000</v>
      </c>
      <c r="G10" s="19" t="s">
        <v>111</v>
      </c>
      <c r="H10" s="23"/>
      <c r="I10" s="28"/>
      <c r="L10" s="29"/>
      <c r="M10" s="29"/>
      <c r="N10" s="29"/>
      <c r="O10" s="29"/>
      <c r="P10" s="29"/>
      <c r="Q10" s="29"/>
    </row>
    <row r="11" spans="1:17" s="1" customFormat="1" ht="12.75" customHeight="1">
      <c r="A11" s="14" t="s">
        <v>97</v>
      </c>
      <c r="B11" s="15">
        <v>4</v>
      </c>
      <c r="C11" s="15">
        <v>7</v>
      </c>
      <c r="D11" s="21" t="s">
        <v>172</v>
      </c>
      <c r="E11" s="17" t="s">
        <v>173</v>
      </c>
      <c r="F11" s="18">
        <v>11940</v>
      </c>
      <c r="G11" s="19" t="s">
        <v>128</v>
      </c>
      <c r="H11" s="20"/>
      <c r="I11" s="28"/>
      <c r="L11" s="29"/>
      <c r="M11" s="29"/>
      <c r="N11" s="29"/>
      <c r="O11" s="29"/>
      <c r="P11" s="29"/>
      <c r="Q11" s="29"/>
    </row>
    <row r="12" spans="1:17" s="1" customFormat="1" ht="12.75" customHeight="1">
      <c r="A12" s="14" t="s">
        <v>105</v>
      </c>
      <c r="B12" s="15">
        <v>5</v>
      </c>
      <c r="C12" s="15">
        <v>19</v>
      </c>
      <c r="D12" s="21" t="s">
        <v>171</v>
      </c>
      <c r="E12" s="17" t="s">
        <v>106</v>
      </c>
      <c r="F12" s="18">
        <v>5000</v>
      </c>
      <c r="G12" s="19" t="s">
        <v>129</v>
      </c>
      <c r="H12" s="20"/>
      <c r="I12" s="28"/>
      <c r="L12" s="29"/>
      <c r="M12" s="29"/>
      <c r="N12" s="29"/>
      <c r="O12" s="29"/>
      <c r="P12" s="29"/>
      <c r="Q12" s="29"/>
    </row>
    <row r="13" spans="1:17" s="1" customFormat="1" ht="12.75" customHeight="1">
      <c r="A13" s="14" t="s">
        <v>105</v>
      </c>
      <c r="B13" s="15">
        <v>5</v>
      </c>
      <c r="C13" s="15">
        <v>19</v>
      </c>
      <c r="D13" s="21" t="s">
        <v>171</v>
      </c>
      <c r="E13" s="17" t="s">
        <v>106</v>
      </c>
      <c r="F13" s="18">
        <v>5000</v>
      </c>
      <c r="G13" s="19" t="s">
        <v>130</v>
      </c>
      <c r="H13" s="20"/>
      <c r="I13" s="28"/>
      <c r="L13" s="29"/>
      <c r="M13" s="29"/>
      <c r="N13" s="29"/>
      <c r="O13" s="29"/>
      <c r="P13" s="29"/>
      <c r="Q13" s="29"/>
    </row>
    <row r="14" spans="1:17" s="1" customFormat="1" ht="12.75" customHeight="1">
      <c r="A14" s="14" t="s">
        <v>105</v>
      </c>
      <c r="B14" s="15">
        <v>5</v>
      </c>
      <c r="C14" s="15">
        <v>19</v>
      </c>
      <c r="D14" s="21" t="s">
        <v>171</v>
      </c>
      <c r="E14" s="17" t="s">
        <v>106</v>
      </c>
      <c r="F14" s="18">
        <v>5000</v>
      </c>
      <c r="G14" s="19" t="s">
        <v>131</v>
      </c>
      <c r="H14" s="20"/>
      <c r="I14" s="28"/>
      <c r="L14" s="29"/>
      <c r="M14" s="29"/>
      <c r="N14" s="29"/>
      <c r="O14" s="29"/>
      <c r="P14" s="29"/>
      <c r="Q14" s="29"/>
    </row>
    <row r="15" spans="1:17" s="1" customFormat="1" ht="12.75" customHeight="1">
      <c r="A15" s="14" t="s">
        <v>105</v>
      </c>
      <c r="B15" s="15">
        <v>5</v>
      </c>
      <c r="C15" s="15">
        <v>19</v>
      </c>
      <c r="D15" s="21" t="s">
        <v>171</v>
      </c>
      <c r="E15" s="17" t="s">
        <v>106</v>
      </c>
      <c r="F15" s="18">
        <v>5000</v>
      </c>
      <c r="G15" s="19" t="s">
        <v>132</v>
      </c>
      <c r="H15" s="20"/>
      <c r="I15" s="28"/>
      <c r="L15" s="29"/>
      <c r="M15" s="29"/>
      <c r="N15" s="29"/>
      <c r="O15" s="29"/>
      <c r="P15" s="29"/>
      <c r="Q15" s="29"/>
    </row>
    <row r="16" spans="1:17" s="1" customFormat="1" ht="12.75" customHeight="1">
      <c r="A16" s="14" t="s">
        <v>105</v>
      </c>
      <c r="B16" s="15">
        <v>5</v>
      </c>
      <c r="C16" s="15">
        <v>19</v>
      </c>
      <c r="D16" s="21" t="s">
        <v>171</v>
      </c>
      <c r="E16" s="17" t="s">
        <v>106</v>
      </c>
      <c r="F16" s="18">
        <v>5000</v>
      </c>
      <c r="G16" s="19" t="s">
        <v>133</v>
      </c>
      <c r="H16" s="20"/>
      <c r="I16" s="28"/>
      <c r="L16" s="29"/>
      <c r="M16" s="29"/>
      <c r="N16" s="29"/>
      <c r="O16" s="29"/>
      <c r="P16" s="29"/>
      <c r="Q16" s="29"/>
    </row>
    <row r="17" spans="1:17" s="1" customFormat="1" ht="12.75" customHeight="1">
      <c r="A17" s="14" t="s">
        <v>105</v>
      </c>
      <c r="B17" s="15">
        <v>5</v>
      </c>
      <c r="C17" s="15">
        <v>19</v>
      </c>
      <c r="D17" s="21" t="s">
        <v>171</v>
      </c>
      <c r="E17" s="17" t="s">
        <v>106</v>
      </c>
      <c r="F17" s="18">
        <v>5000</v>
      </c>
      <c r="G17" s="19" t="s">
        <v>134</v>
      </c>
      <c r="H17" s="20"/>
      <c r="I17" s="28"/>
      <c r="L17" s="29"/>
      <c r="M17" s="29"/>
      <c r="N17" s="29"/>
      <c r="O17" s="29"/>
      <c r="P17" s="29"/>
      <c r="Q17" s="29"/>
    </row>
    <row r="18" spans="1:17" s="1" customFormat="1" ht="12.75" customHeight="1">
      <c r="A18" s="14" t="s">
        <v>105</v>
      </c>
      <c r="B18" s="15">
        <v>5</v>
      </c>
      <c r="C18" s="15">
        <v>19</v>
      </c>
      <c r="D18" s="21" t="s">
        <v>171</v>
      </c>
      <c r="E18" s="17" t="s">
        <v>106</v>
      </c>
      <c r="F18" s="18">
        <v>5000</v>
      </c>
      <c r="G18" s="19" t="s">
        <v>135</v>
      </c>
      <c r="H18" s="20"/>
      <c r="I18" s="28"/>
      <c r="L18" s="29"/>
      <c r="M18" s="29"/>
      <c r="N18" s="29"/>
      <c r="O18" s="29"/>
      <c r="P18" s="29"/>
      <c r="Q18" s="29"/>
    </row>
    <row r="19" spans="1:17" s="1" customFormat="1" ht="12.75" customHeight="1">
      <c r="A19" s="14" t="s">
        <v>105</v>
      </c>
      <c r="B19" s="15">
        <v>5</v>
      </c>
      <c r="C19" s="15">
        <v>19</v>
      </c>
      <c r="D19" s="21" t="s">
        <v>171</v>
      </c>
      <c r="E19" s="17" t="s">
        <v>106</v>
      </c>
      <c r="F19" s="18">
        <v>5000</v>
      </c>
      <c r="G19" s="19" t="s">
        <v>136</v>
      </c>
      <c r="H19" s="20"/>
      <c r="I19" s="28"/>
      <c r="L19" s="29"/>
      <c r="M19" s="29"/>
      <c r="N19" s="29"/>
      <c r="O19" s="29"/>
      <c r="P19" s="29"/>
      <c r="Q19" s="29"/>
    </row>
    <row r="20" spans="1:17" s="1" customFormat="1" ht="12.75" customHeight="1">
      <c r="A20" s="14" t="s">
        <v>105</v>
      </c>
      <c r="B20" s="15">
        <v>5</v>
      </c>
      <c r="C20" s="15">
        <v>19</v>
      </c>
      <c r="D20" s="21" t="s">
        <v>171</v>
      </c>
      <c r="E20" s="17" t="s">
        <v>112</v>
      </c>
      <c r="F20" s="18">
        <v>7000</v>
      </c>
      <c r="G20" s="19" t="s">
        <v>137</v>
      </c>
      <c r="H20" s="20"/>
      <c r="I20" s="28"/>
      <c r="L20" s="29"/>
      <c r="M20" s="29"/>
      <c r="N20" s="29"/>
      <c r="O20" s="29"/>
      <c r="P20" s="29"/>
      <c r="Q20" s="29"/>
    </row>
    <row r="21" spans="1:17" s="1" customFormat="1" ht="12.75" customHeight="1">
      <c r="A21" s="14" t="s">
        <v>105</v>
      </c>
      <c r="B21" s="15">
        <v>5</v>
      </c>
      <c r="C21" s="15">
        <v>19</v>
      </c>
      <c r="D21" s="21" t="s">
        <v>171</v>
      </c>
      <c r="E21" s="17" t="s">
        <v>113</v>
      </c>
      <c r="F21" s="18">
        <v>5000</v>
      </c>
      <c r="G21" s="19" t="s">
        <v>138</v>
      </c>
      <c r="H21" s="20"/>
      <c r="I21" s="28"/>
      <c r="L21" s="29"/>
      <c r="M21" s="29"/>
      <c r="N21" s="29"/>
      <c r="O21" s="29"/>
      <c r="P21" s="29"/>
      <c r="Q21" s="29"/>
    </row>
    <row r="22" spans="1:17" s="1" customFormat="1" ht="12.75" customHeight="1">
      <c r="A22" s="14" t="s">
        <v>105</v>
      </c>
      <c r="B22" s="15">
        <v>5</v>
      </c>
      <c r="C22" s="15">
        <v>19</v>
      </c>
      <c r="D22" s="21" t="s">
        <v>171</v>
      </c>
      <c r="E22" s="17" t="s">
        <v>113</v>
      </c>
      <c r="F22" s="18">
        <v>5000</v>
      </c>
      <c r="G22" s="19" t="s">
        <v>139</v>
      </c>
      <c r="H22" s="20"/>
      <c r="I22" s="28"/>
      <c r="L22" s="29"/>
      <c r="M22" s="29"/>
      <c r="N22" s="29"/>
      <c r="O22" s="29"/>
      <c r="P22" s="29"/>
      <c r="Q22" s="29"/>
    </row>
    <row r="23" spans="1:17" s="1" customFormat="1" ht="12.75" customHeight="1">
      <c r="A23" s="14" t="s">
        <v>105</v>
      </c>
      <c r="B23" s="15">
        <v>5</v>
      </c>
      <c r="C23" s="15">
        <v>19</v>
      </c>
      <c r="D23" s="21" t="s">
        <v>171</v>
      </c>
      <c r="E23" s="17" t="s">
        <v>114</v>
      </c>
      <c r="F23" s="18">
        <v>3000</v>
      </c>
      <c r="G23" s="19" t="s">
        <v>140</v>
      </c>
      <c r="H23" s="20"/>
      <c r="I23" s="28"/>
      <c r="L23" s="29"/>
      <c r="M23" s="29"/>
      <c r="N23" s="29"/>
      <c r="O23" s="29"/>
      <c r="P23" s="29"/>
      <c r="Q23" s="29"/>
    </row>
    <row r="24" spans="1:17" s="1" customFormat="1" ht="12.75" customHeight="1">
      <c r="A24" s="14" t="s">
        <v>105</v>
      </c>
      <c r="B24" s="15">
        <v>5</v>
      </c>
      <c r="C24" s="15">
        <v>19</v>
      </c>
      <c r="D24" s="21" t="s">
        <v>171</v>
      </c>
      <c r="E24" s="17" t="s">
        <v>112</v>
      </c>
      <c r="F24" s="18">
        <v>7000</v>
      </c>
      <c r="G24" s="19" t="s">
        <v>141</v>
      </c>
      <c r="H24" s="20"/>
      <c r="I24" s="28"/>
      <c r="L24" s="29"/>
      <c r="M24" s="29"/>
      <c r="N24" s="29"/>
      <c r="O24" s="29"/>
      <c r="P24" s="29"/>
      <c r="Q24" s="29"/>
    </row>
    <row r="25" spans="1:17" s="1" customFormat="1" ht="12.75" customHeight="1">
      <c r="A25" s="14" t="s">
        <v>105</v>
      </c>
      <c r="B25" s="15">
        <v>5</v>
      </c>
      <c r="C25" s="15">
        <v>19</v>
      </c>
      <c r="D25" s="21" t="s">
        <v>171</v>
      </c>
      <c r="E25" s="17" t="s">
        <v>113</v>
      </c>
      <c r="F25" s="18">
        <v>5000</v>
      </c>
      <c r="G25" s="19" t="s">
        <v>142</v>
      </c>
      <c r="H25" s="20"/>
      <c r="I25" s="28"/>
      <c r="L25" s="29"/>
      <c r="M25" s="29"/>
      <c r="N25" s="29"/>
      <c r="O25" s="29"/>
      <c r="P25" s="29"/>
      <c r="Q25" s="29"/>
    </row>
    <row r="26" spans="1:17" s="1" customFormat="1" ht="12.75" customHeight="1">
      <c r="A26" s="14" t="s">
        <v>105</v>
      </c>
      <c r="B26" s="15">
        <v>5</v>
      </c>
      <c r="C26" s="15">
        <v>19</v>
      </c>
      <c r="D26" s="21" t="s">
        <v>171</v>
      </c>
      <c r="E26" s="17" t="s">
        <v>114</v>
      </c>
      <c r="F26" s="18">
        <v>3000</v>
      </c>
      <c r="G26" s="19" t="s">
        <v>143</v>
      </c>
      <c r="H26" s="20"/>
      <c r="I26" s="28"/>
      <c r="L26" s="29"/>
      <c r="M26" s="29"/>
      <c r="N26" s="29"/>
      <c r="O26" s="29"/>
      <c r="P26" s="29"/>
      <c r="Q26" s="29"/>
    </row>
    <row r="27" spans="1:17" s="1" customFormat="1" ht="12.75" customHeight="1">
      <c r="A27" s="14" t="s">
        <v>105</v>
      </c>
      <c r="B27" s="15">
        <v>5</v>
      </c>
      <c r="C27" s="15">
        <v>19</v>
      </c>
      <c r="D27" s="21" t="s">
        <v>171</v>
      </c>
      <c r="E27" s="17" t="s">
        <v>113</v>
      </c>
      <c r="F27" s="18">
        <v>5000</v>
      </c>
      <c r="G27" s="19" t="s">
        <v>144</v>
      </c>
      <c r="H27" s="20"/>
      <c r="I27" s="28"/>
      <c r="L27" s="29"/>
      <c r="M27" s="29"/>
      <c r="N27" s="29"/>
      <c r="O27" s="29"/>
      <c r="P27" s="29"/>
      <c r="Q27" s="29"/>
    </row>
    <row r="28" spans="1:17" s="1" customFormat="1" ht="12.75" customHeight="1">
      <c r="A28" s="14" t="s">
        <v>102</v>
      </c>
      <c r="B28" s="15">
        <v>5</v>
      </c>
      <c r="C28" s="15">
        <v>19</v>
      </c>
      <c r="D28" s="22" t="s">
        <v>174</v>
      </c>
      <c r="E28" s="17" t="s">
        <v>123</v>
      </c>
      <c r="F28" s="18">
        <v>3780</v>
      </c>
      <c r="G28" s="19" t="s">
        <v>145</v>
      </c>
      <c r="H28" s="20"/>
      <c r="I28" s="28"/>
      <c r="L28" s="29"/>
      <c r="M28" s="29"/>
      <c r="N28" s="29"/>
      <c r="O28" s="29"/>
      <c r="P28" s="29"/>
      <c r="Q28" s="29"/>
    </row>
    <row r="29" spans="1:17" s="1" customFormat="1" ht="12.75" customHeight="1">
      <c r="A29" s="14" t="s">
        <v>115</v>
      </c>
      <c r="B29" s="15">
        <v>5</v>
      </c>
      <c r="C29" s="15">
        <v>20</v>
      </c>
      <c r="D29" s="22" t="s">
        <v>175</v>
      </c>
      <c r="E29" s="17" t="s">
        <v>116</v>
      </c>
      <c r="F29" s="18">
        <v>210</v>
      </c>
      <c r="G29" s="19" t="s">
        <v>146</v>
      </c>
      <c r="H29" s="20"/>
      <c r="I29" s="28"/>
      <c r="L29" s="29"/>
      <c r="M29" s="29"/>
      <c r="N29" s="29"/>
      <c r="O29" s="29"/>
      <c r="P29" s="29"/>
      <c r="Q29" s="29"/>
    </row>
    <row r="30" spans="1:17" s="1" customFormat="1" ht="12.75" customHeight="1">
      <c r="A30" s="14" t="s">
        <v>117</v>
      </c>
      <c r="B30" s="15">
        <v>5</v>
      </c>
      <c r="C30" s="15">
        <v>21</v>
      </c>
      <c r="D30" s="22" t="s">
        <v>176</v>
      </c>
      <c r="E30" s="17" t="s">
        <v>118</v>
      </c>
      <c r="F30" s="18">
        <v>572</v>
      </c>
      <c r="G30" s="19" t="s">
        <v>147</v>
      </c>
      <c r="H30" s="20"/>
      <c r="I30" s="28"/>
      <c r="L30" s="29"/>
      <c r="M30" s="29"/>
      <c r="N30" s="29"/>
      <c r="O30" s="29"/>
      <c r="P30" s="29"/>
      <c r="Q30" s="29"/>
    </row>
    <row r="31" spans="1:17" s="1" customFormat="1" ht="12.75" customHeight="1">
      <c r="A31" s="14" t="s">
        <v>119</v>
      </c>
      <c r="B31" s="15">
        <v>6</v>
      </c>
      <c r="C31" s="15">
        <v>2</v>
      </c>
      <c r="D31" s="21" t="s">
        <v>177</v>
      </c>
      <c r="E31" s="17" t="s">
        <v>127</v>
      </c>
      <c r="F31" s="18">
        <v>13200</v>
      </c>
      <c r="G31" s="19" t="s">
        <v>148</v>
      </c>
      <c r="H31" s="20"/>
      <c r="I31" s="28"/>
      <c r="L31" s="29"/>
      <c r="M31" s="29"/>
      <c r="N31" s="29"/>
      <c r="O31" s="29"/>
      <c r="P31" s="29"/>
      <c r="Q31" s="29"/>
    </row>
    <row r="32" spans="1:17" s="1" customFormat="1" ht="12.75" customHeight="1">
      <c r="A32" s="14" t="s">
        <v>97</v>
      </c>
      <c r="B32" s="15">
        <v>6</v>
      </c>
      <c r="C32" s="15">
        <v>2</v>
      </c>
      <c r="D32" s="22" t="s">
        <v>169</v>
      </c>
      <c r="E32" s="17" t="s">
        <v>178</v>
      </c>
      <c r="F32" s="18">
        <v>7920</v>
      </c>
      <c r="G32" s="19" t="s">
        <v>149</v>
      </c>
      <c r="H32" s="20"/>
      <c r="I32" s="28"/>
      <c r="L32" s="29"/>
      <c r="M32" s="29"/>
      <c r="N32" s="29"/>
      <c r="O32" s="29"/>
      <c r="P32" s="29"/>
      <c r="Q32" s="29"/>
    </row>
    <row r="33" spans="1:17" s="1" customFormat="1" ht="12.75" customHeight="1">
      <c r="A33" s="14" t="s">
        <v>119</v>
      </c>
      <c r="B33" s="15">
        <v>6</v>
      </c>
      <c r="C33" s="15">
        <v>2</v>
      </c>
      <c r="D33" s="22" t="s">
        <v>169</v>
      </c>
      <c r="E33" s="17" t="s">
        <v>179</v>
      </c>
      <c r="F33" s="18">
        <v>20000</v>
      </c>
      <c r="G33" s="19" t="s">
        <v>150</v>
      </c>
      <c r="H33" s="20"/>
      <c r="I33" s="28"/>
      <c r="L33" s="29"/>
      <c r="M33" s="29"/>
      <c r="N33" s="29"/>
      <c r="O33" s="29"/>
      <c r="P33" s="29"/>
      <c r="Q33" s="29"/>
    </row>
    <row r="34" spans="1:17" s="1" customFormat="1" ht="12.75" customHeight="1">
      <c r="A34" s="14" t="s">
        <v>105</v>
      </c>
      <c r="B34" s="15">
        <v>6</v>
      </c>
      <c r="C34" s="15">
        <v>2</v>
      </c>
      <c r="D34" s="21" t="s">
        <v>171</v>
      </c>
      <c r="E34" s="17" t="s">
        <v>125</v>
      </c>
      <c r="F34" s="18">
        <v>5000</v>
      </c>
      <c r="G34" s="19" t="s">
        <v>151</v>
      </c>
      <c r="H34" s="24"/>
      <c r="I34" s="28"/>
    </row>
    <row r="35" spans="1:17" s="1" customFormat="1" ht="12.75" customHeight="1">
      <c r="A35" s="14" t="s">
        <v>105</v>
      </c>
      <c r="B35" s="15">
        <v>6</v>
      </c>
      <c r="C35" s="15">
        <v>2</v>
      </c>
      <c r="D35" s="21" t="s">
        <v>171</v>
      </c>
      <c r="E35" s="17" t="s">
        <v>125</v>
      </c>
      <c r="F35" s="18">
        <v>5000</v>
      </c>
      <c r="G35" s="19" t="s">
        <v>152</v>
      </c>
      <c r="H35" s="20"/>
      <c r="I35" s="28"/>
      <c r="L35" s="29"/>
      <c r="M35" s="29"/>
      <c r="N35" s="29"/>
      <c r="O35" s="29"/>
      <c r="P35" s="29"/>
      <c r="Q35" s="29"/>
    </row>
    <row r="36" spans="1:17" s="1" customFormat="1" ht="12.75" customHeight="1">
      <c r="A36" s="14" t="s">
        <v>105</v>
      </c>
      <c r="B36" s="15">
        <v>6</v>
      </c>
      <c r="C36" s="15">
        <v>2</v>
      </c>
      <c r="D36" s="21" t="s">
        <v>171</v>
      </c>
      <c r="E36" s="17" t="s">
        <v>125</v>
      </c>
      <c r="F36" s="18">
        <v>5000</v>
      </c>
      <c r="G36" s="19" t="s">
        <v>153</v>
      </c>
      <c r="H36" s="20"/>
      <c r="I36" s="28"/>
      <c r="K36" s="26"/>
      <c r="L36" s="30"/>
      <c r="M36" s="30"/>
      <c r="N36" s="31"/>
      <c r="O36" s="29"/>
      <c r="P36" s="29"/>
      <c r="Q36" s="29"/>
    </row>
    <row r="37" spans="1:17" s="1" customFormat="1" ht="12.75" customHeight="1">
      <c r="A37" s="14" t="s">
        <v>105</v>
      </c>
      <c r="B37" s="15">
        <v>6</v>
      </c>
      <c r="C37" s="15">
        <v>2</v>
      </c>
      <c r="D37" s="21" t="s">
        <v>171</v>
      </c>
      <c r="E37" s="17" t="s">
        <v>125</v>
      </c>
      <c r="F37" s="18">
        <v>5000</v>
      </c>
      <c r="G37" s="19" t="s">
        <v>154</v>
      </c>
      <c r="H37" s="24"/>
      <c r="I37" s="28"/>
    </row>
    <row r="38" spans="1:17" s="1" customFormat="1" ht="12.75" customHeight="1">
      <c r="A38" s="14" t="s">
        <v>105</v>
      </c>
      <c r="B38" s="15">
        <v>6</v>
      </c>
      <c r="C38" s="15">
        <v>2</v>
      </c>
      <c r="D38" s="21" t="s">
        <v>171</v>
      </c>
      <c r="E38" s="17" t="s">
        <v>112</v>
      </c>
      <c r="F38" s="18">
        <v>7000</v>
      </c>
      <c r="G38" s="19" t="s">
        <v>155</v>
      </c>
      <c r="H38" s="20"/>
      <c r="I38" s="28"/>
      <c r="L38" s="29"/>
      <c r="M38" s="29"/>
      <c r="N38" s="29"/>
      <c r="O38" s="29"/>
      <c r="P38" s="29"/>
      <c r="Q38" s="29"/>
    </row>
    <row r="39" spans="1:17" s="1" customFormat="1" ht="12.75" customHeight="1">
      <c r="A39" s="14" t="s">
        <v>105</v>
      </c>
      <c r="B39" s="15">
        <v>6</v>
      </c>
      <c r="C39" s="15">
        <v>2</v>
      </c>
      <c r="D39" s="21" t="s">
        <v>171</v>
      </c>
      <c r="E39" s="17" t="s">
        <v>113</v>
      </c>
      <c r="F39" s="18">
        <v>5000</v>
      </c>
      <c r="G39" s="19" t="s">
        <v>156</v>
      </c>
      <c r="H39" s="20"/>
      <c r="I39" s="28"/>
      <c r="L39" s="29"/>
      <c r="M39" s="29"/>
      <c r="N39" s="29"/>
      <c r="O39" s="29"/>
      <c r="P39" s="29"/>
      <c r="Q39" s="29"/>
    </row>
    <row r="40" spans="1:17" s="1" customFormat="1" ht="12.75" customHeight="1">
      <c r="A40" s="14" t="s">
        <v>105</v>
      </c>
      <c r="B40" s="15">
        <v>6</v>
      </c>
      <c r="C40" s="15">
        <v>2</v>
      </c>
      <c r="D40" s="21" t="s">
        <v>171</v>
      </c>
      <c r="E40" s="17" t="s">
        <v>114</v>
      </c>
      <c r="F40" s="18">
        <v>3000</v>
      </c>
      <c r="G40" s="19" t="s">
        <v>157</v>
      </c>
      <c r="H40" s="20"/>
      <c r="I40" s="28"/>
      <c r="L40" s="29"/>
      <c r="M40" s="29"/>
      <c r="N40" s="29"/>
      <c r="O40" s="29"/>
      <c r="P40" s="29"/>
      <c r="Q40" s="29"/>
    </row>
    <row r="41" spans="1:17" s="1" customFormat="1" ht="12.75" customHeight="1">
      <c r="A41" s="14" t="s">
        <v>105</v>
      </c>
      <c r="B41" s="15">
        <v>6</v>
      </c>
      <c r="C41" s="15">
        <v>2</v>
      </c>
      <c r="D41" s="21" t="s">
        <v>171</v>
      </c>
      <c r="E41" s="17" t="s">
        <v>113</v>
      </c>
      <c r="F41" s="18">
        <v>5000</v>
      </c>
      <c r="G41" s="19" t="s">
        <v>158</v>
      </c>
      <c r="H41" s="20"/>
      <c r="I41" s="28"/>
      <c r="L41" s="29"/>
      <c r="M41" s="29"/>
      <c r="N41" s="29"/>
      <c r="O41" s="29"/>
      <c r="P41" s="29"/>
      <c r="Q41" s="29"/>
    </row>
    <row r="42" spans="1:17" s="1" customFormat="1" ht="12.75" customHeight="1">
      <c r="A42" s="14" t="s">
        <v>105</v>
      </c>
      <c r="B42" s="15">
        <v>6</v>
      </c>
      <c r="C42" s="15">
        <v>2</v>
      </c>
      <c r="D42" s="21" t="s">
        <v>171</v>
      </c>
      <c r="E42" s="17" t="s">
        <v>125</v>
      </c>
      <c r="F42" s="18">
        <v>5000</v>
      </c>
      <c r="G42" s="19" t="s">
        <v>159</v>
      </c>
      <c r="H42" s="20"/>
      <c r="I42" s="28"/>
      <c r="L42" s="29"/>
      <c r="M42" s="29"/>
      <c r="N42" s="29"/>
      <c r="O42" s="29"/>
      <c r="P42" s="29"/>
      <c r="Q42" s="29"/>
    </row>
    <row r="43" spans="1:17" s="1" customFormat="1" ht="12.75" customHeight="1">
      <c r="A43" s="14" t="s">
        <v>105</v>
      </c>
      <c r="B43" s="15">
        <v>6</v>
      </c>
      <c r="C43" s="15">
        <v>2</v>
      </c>
      <c r="D43" s="21" t="s">
        <v>180</v>
      </c>
      <c r="E43" s="17" t="s">
        <v>124</v>
      </c>
      <c r="F43" s="18">
        <v>40000</v>
      </c>
      <c r="G43" s="19" t="s">
        <v>160</v>
      </c>
      <c r="H43" s="20"/>
      <c r="I43" s="28"/>
      <c r="L43" s="29"/>
      <c r="M43" s="29"/>
      <c r="N43" s="29"/>
      <c r="O43" s="29"/>
      <c r="P43" s="29"/>
      <c r="Q43" s="29"/>
    </row>
    <row r="44" spans="1:17" s="1" customFormat="1" ht="12.75" customHeight="1">
      <c r="A44" s="14"/>
      <c r="B44" s="15"/>
      <c r="C44" s="15"/>
      <c r="D44" s="22"/>
      <c r="E44" s="17"/>
      <c r="F44" s="18"/>
      <c r="G44" s="19"/>
      <c r="H44" s="20"/>
      <c r="I44" s="28"/>
      <c r="L44" s="29"/>
      <c r="M44" s="29"/>
      <c r="N44" s="29"/>
      <c r="O44" s="29"/>
      <c r="P44" s="29"/>
      <c r="Q44" s="29"/>
    </row>
    <row r="45" spans="1:17" s="1" customFormat="1" ht="12.75" customHeight="1">
      <c r="A45" s="14"/>
      <c r="B45" s="15"/>
      <c r="C45" s="15"/>
      <c r="D45" s="22"/>
      <c r="E45" s="17"/>
      <c r="F45" s="18"/>
      <c r="G45" s="19"/>
      <c r="H45" s="20"/>
      <c r="I45" s="28"/>
      <c r="L45" s="29"/>
      <c r="M45" s="29"/>
      <c r="N45" s="29"/>
      <c r="O45" s="29"/>
      <c r="P45" s="29"/>
      <c r="Q45" s="29"/>
    </row>
    <row r="46" spans="1:17" s="1" customFormat="1" ht="12.75" customHeight="1">
      <c r="A46" s="14"/>
      <c r="B46" s="15"/>
      <c r="C46" s="15"/>
      <c r="D46" s="25"/>
      <c r="E46" s="17"/>
      <c r="F46" s="18"/>
      <c r="G46" s="19"/>
      <c r="H46" s="20"/>
      <c r="I46" s="28"/>
      <c r="L46" s="29"/>
      <c r="M46" s="29"/>
      <c r="N46" s="29"/>
      <c r="O46" s="29"/>
      <c r="P46" s="29"/>
      <c r="Q46" s="29"/>
    </row>
    <row r="47" spans="1:17" s="1" customFormat="1" ht="12.75" customHeight="1">
      <c r="A47" s="14"/>
      <c r="B47" s="15"/>
      <c r="C47" s="15"/>
      <c r="D47" s="16"/>
      <c r="E47" s="17"/>
      <c r="F47" s="18"/>
      <c r="G47" s="19"/>
      <c r="H47" s="20"/>
      <c r="I47" s="28"/>
      <c r="L47" s="29"/>
      <c r="M47" s="29"/>
      <c r="N47" s="29"/>
      <c r="O47" s="29"/>
      <c r="P47" s="29"/>
      <c r="Q47" s="29"/>
    </row>
    <row r="48" spans="1:17" s="1" customFormat="1" ht="12.75" customHeight="1">
      <c r="A48" s="14"/>
      <c r="B48" s="15"/>
      <c r="C48" s="15"/>
      <c r="D48" s="16"/>
      <c r="E48" s="17"/>
      <c r="F48" s="18"/>
      <c r="G48" s="19"/>
      <c r="H48" s="20"/>
      <c r="I48" s="28"/>
      <c r="L48" s="29"/>
      <c r="M48" s="29"/>
      <c r="N48" s="29"/>
      <c r="O48" s="29"/>
      <c r="P48" s="29"/>
      <c r="Q48" s="29"/>
    </row>
    <row r="49" spans="1:17" s="1" customFormat="1" ht="12.75" customHeight="1">
      <c r="A49" s="14"/>
      <c r="B49" s="15"/>
      <c r="C49" s="15"/>
      <c r="D49" s="16"/>
      <c r="E49" s="17"/>
      <c r="F49" s="18"/>
      <c r="G49" s="19"/>
      <c r="H49" s="20"/>
      <c r="I49" s="28"/>
      <c r="L49" s="29"/>
      <c r="M49" s="29"/>
      <c r="N49" s="29"/>
      <c r="O49" s="29"/>
      <c r="P49" s="29"/>
      <c r="Q49" s="29"/>
    </row>
    <row r="50" spans="1:17" s="1" customFormat="1" ht="12.75" customHeight="1">
      <c r="A50" s="14"/>
      <c r="B50" s="15"/>
      <c r="C50" s="15"/>
      <c r="D50" s="16"/>
      <c r="E50" s="17"/>
      <c r="F50" s="18"/>
      <c r="G50" s="19"/>
      <c r="H50" s="20"/>
      <c r="I50" s="28"/>
      <c r="L50" s="29"/>
      <c r="M50" s="29"/>
      <c r="N50" s="29"/>
      <c r="O50" s="29"/>
      <c r="P50" s="29"/>
      <c r="Q50" s="29"/>
    </row>
    <row r="51" spans="1:17" s="1" customFormat="1" ht="12.75" customHeight="1">
      <c r="A51" s="14"/>
      <c r="B51" s="15"/>
      <c r="C51" s="15"/>
      <c r="D51" s="22"/>
      <c r="E51" s="17"/>
      <c r="F51" s="18"/>
      <c r="G51" s="19"/>
      <c r="H51" s="20"/>
      <c r="I51" s="28"/>
      <c r="L51" s="29"/>
      <c r="M51" s="29"/>
      <c r="N51" s="29"/>
      <c r="O51" s="29"/>
      <c r="P51" s="29"/>
      <c r="Q51" s="29"/>
    </row>
    <row r="52" spans="1:17" s="1" customFormat="1" ht="12.75" customHeight="1">
      <c r="A52" s="14"/>
      <c r="B52" s="15"/>
      <c r="C52" s="15"/>
      <c r="D52" s="21"/>
      <c r="E52" s="17"/>
      <c r="F52" s="18"/>
      <c r="G52" s="19"/>
      <c r="H52" s="20"/>
      <c r="I52" s="28"/>
      <c r="L52" s="29"/>
      <c r="M52" s="29"/>
      <c r="N52" s="29"/>
      <c r="O52" s="29"/>
      <c r="P52" s="29"/>
      <c r="Q52" s="29"/>
    </row>
    <row r="53" spans="1:17" s="1" customFormat="1" ht="12.75" customHeight="1">
      <c r="A53" s="14"/>
      <c r="B53" s="15"/>
      <c r="C53" s="15"/>
      <c r="D53" s="22"/>
      <c r="E53" s="17"/>
      <c r="F53" s="18"/>
      <c r="G53" s="19"/>
      <c r="H53" s="20"/>
      <c r="I53" s="28"/>
      <c r="L53" s="29"/>
      <c r="M53" s="29"/>
      <c r="N53" s="29"/>
      <c r="O53" s="29"/>
      <c r="P53" s="29"/>
      <c r="Q53" s="29"/>
    </row>
    <row r="54" spans="1:17" s="1" customFormat="1" ht="12.75" customHeight="1">
      <c r="A54" s="14"/>
      <c r="B54" s="15"/>
      <c r="C54" s="15"/>
      <c r="D54" s="21"/>
      <c r="E54" s="17"/>
      <c r="F54" s="18"/>
      <c r="G54" s="19"/>
      <c r="H54" s="20"/>
      <c r="I54" s="28"/>
      <c r="L54" s="29"/>
      <c r="M54" s="29"/>
      <c r="N54" s="29"/>
      <c r="O54" s="29"/>
      <c r="P54" s="29"/>
      <c r="Q54" s="29"/>
    </row>
    <row r="55" spans="1:17" s="1" customFormat="1" ht="12.75" customHeight="1">
      <c r="A55" s="14"/>
      <c r="B55" s="15"/>
      <c r="C55" s="15"/>
      <c r="D55" s="22"/>
      <c r="E55" s="17"/>
      <c r="F55" s="18"/>
      <c r="G55" s="19"/>
      <c r="H55" s="20"/>
      <c r="I55" s="28"/>
      <c r="L55" s="29"/>
      <c r="M55" s="29"/>
      <c r="N55" s="29"/>
      <c r="O55" s="29"/>
      <c r="P55" s="29"/>
      <c r="Q55" s="29"/>
    </row>
    <row r="56" spans="1:17" s="1" customFormat="1" ht="12.75" customHeight="1">
      <c r="A56" s="14"/>
      <c r="B56" s="15"/>
      <c r="C56" s="15"/>
      <c r="D56" s="22"/>
      <c r="E56" s="17"/>
      <c r="F56" s="18"/>
      <c r="G56" s="19"/>
      <c r="H56" s="20"/>
      <c r="I56" s="28"/>
      <c r="L56" s="29"/>
      <c r="M56" s="29"/>
      <c r="N56" s="29"/>
      <c r="O56" s="29"/>
      <c r="P56" s="29"/>
      <c r="Q56" s="29"/>
    </row>
    <row r="57" spans="1:17" s="1" customFormat="1" ht="12.75" customHeight="1">
      <c r="A57" s="14"/>
      <c r="B57" s="15"/>
      <c r="C57" s="15"/>
      <c r="D57" s="22"/>
      <c r="E57" s="17"/>
      <c r="F57" s="18"/>
      <c r="G57" s="19"/>
      <c r="H57" s="20"/>
      <c r="I57" s="28"/>
      <c r="L57" s="29"/>
      <c r="M57" s="29"/>
      <c r="N57" s="29"/>
      <c r="O57" s="29"/>
      <c r="P57" s="29"/>
      <c r="Q57" s="29"/>
    </row>
    <row r="58" spans="1:17" s="1" customFormat="1" ht="12.75" customHeight="1">
      <c r="A58" s="14"/>
      <c r="B58" s="15"/>
      <c r="C58" s="15"/>
      <c r="D58" s="22"/>
      <c r="E58" s="17"/>
      <c r="F58" s="18"/>
      <c r="G58" s="19"/>
      <c r="H58" s="20"/>
      <c r="I58" s="28"/>
      <c r="L58" s="29"/>
      <c r="M58" s="29"/>
      <c r="N58" s="29"/>
      <c r="O58" s="29"/>
      <c r="P58" s="29"/>
      <c r="Q58" s="29"/>
    </row>
    <row r="59" spans="1:17" s="1" customFormat="1" ht="12.75" customHeight="1">
      <c r="A59" s="14"/>
      <c r="B59" s="15"/>
      <c r="C59" s="15"/>
      <c r="D59" s="22"/>
      <c r="E59" s="17"/>
      <c r="F59" s="18"/>
      <c r="G59" s="19"/>
      <c r="H59" s="20"/>
      <c r="I59" s="28"/>
      <c r="L59" s="29"/>
      <c r="M59" s="29"/>
      <c r="N59" s="29"/>
      <c r="O59" s="29"/>
      <c r="P59" s="29"/>
      <c r="Q59" s="29"/>
    </row>
    <row r="60" spans="1:17" s="1" customFormat="1" ht="12.75" customHeight="1">
      <c r="A60" s="14"/>
      <c r="B60" s="15"/>
      <c r="C60" s="15"/>
      <c r="D60" s="16"/>
      <c r="E60" s="17"/>
      <c r="F60" s="18"/>
      <c r="G60" s="19"/>
      <c r="H60" s="20"/>
      <c r="I60" s="28"/>
      <c r="L60" s="29"/>
      <c r="M60" s="29"/>
      <c r="N60" s="29"/>
      <c r="O60" s="29"/>
      <c r="P60" s="29"/>
      <c r="Q60" s="29"/>
    </row>
    <row r="61" spans="1:17" s="1" customFormat="1" ht="12.75" customHeight="1">
      <c r="A61" s="14"/>
      <c r="B61" s="15"/>
      <c r="C61" s="15"/>
      <c r="D61" s="16"/>
      <c r="E61" s="17"/>
      <c r="F61" s="18"/>
      <c r="G61" s="19"/>
      <c r="H61" s="20"/>
      <c r="I61" s="28"/>
      <c r="L61" s="29"/>
      <c r="M61" s="29"/>
      <c r="N61" s="29"/>
      <c r="O61" s="29"/>
      <c r="P61" s="29"/>
      <c r="Q61" s="29"/>
    </row>
    <row r="62" spans="1:17" s="1" customFormat="1" ht="12.75" customHeight="1">
      <c r="A62" s="14"/>
      <c r="B62" s="15"/>
      <c r="C62" s="15"/>
      <c r="D62" s="21"/>
      <c r="E62" s="17"/>
      <c r="F62" s="18"/>
      <c r="G62" s="19"/>
      <c r="H62" s="20"/>
      <c r="I62" s="28"/>
      <c r="L62" s="29"/>
      <c r="M62" s="29"/>
      <c r="N62" s="29"/>
      <c r="O62" s="29"/>
      <c r="P62" s="29"/>
      <c r="Q62" s="29"/>
    </row>
    <row r="63" spans="1:17" s="1" customFormat="1" ht="12.75" customHeight="1">
      <c r="A63" s="14"/>
      <c r="B63" s="15"/>
      <c r="C63" s="15"/>
      <c r="D63" s="21"/>
      <c r="E63" s="17"/>
      <c r="F63" s="18"/>
      <c r="G63" s="19"/>
      <c r="H63" s="20"/>
      <c r="I63" s="28"/>
      <c r="L63" s="29"/>
      <c r="M63" s="29"/>
      <c r="N63" s="29"/>
      <c r="O63" s="29"/>
      <c r="P63" s="29"/>
      <c r="Q63" s="29"/>
    </row>
    <row r="64" spans="1:17" s="1" customFormat="1" ht="12.75" customHeight="1">
      <c r="A64" s="14"/>
      <c r="B64" s="15"/>
      <c r="C64" s="15"/>
      <c r="D64" s="22"/>
      <c r="E64" s="17"/>
      <c r="F64" s="18"/>
      <c r="G64" s="19"/>
      <c r="H64" s="20"/>
      <c r="I64" s="28"/>
      <c r="L64" s="29"/>
      <c r="M64" s="29"/>
      <c r="N64" s="29"/>
      <c r="O64" s="29"/>
      <c r="P64" s="29"/>
      <c r="Q64" s="29"/>
    </row>
    <row r="65" spans="1:17" s="1" customFormat="1" ht="12.75" customHeight="1">
      <c r="A65" s="14"/>
      <c r="B65" s="15"/>
      <c r="C65" s="15"/>
      <c r="D65" s="22"/>
      <c r="E65" s="17"/>
      <c r="F65" s="18"/>
      <c r="G65" s="19"/>
      <c r="H65" s="20"/>
      <c r="I65" s="28"/>
      <c r="L65" s="29"/>
      <c r="M65" s="29"/>
      <c r="N65" s="29"/>
      <c r="O65" s="29"/>
      <c r="P65" s="29"/>
      <c r="Q65" s="29"/>
    </row>
    <row r="66" spans="1:17" s="1" customFormat="1" ht="12.75" customHeight="1">
      <c r="A66" s="14"/>
      <c r="B66" s="15"/>
      <c r="C66" s="15"/>
      <c r="D66" s="22"/>
      <c r="E66" s="17"/>
      <c r="F66" s="18"/>
      <c r="G66" s="19"/>
      <c r="H66" s="20"/>
      <c r="I66" s="28"/>
      <c r="L66" s="29"/>
      <c r="M66" s="29"/>
      <c r="N66" s="29"/>
      <c r="O66" s="29"/>
      <c r="P66" s="29"/>
      <c r="Q66" s="29"/>
    </row>
    <row r="67" spans="1:17" s="1" customFormat="1" ht="12.75" customHeight="1">
      <c r="A67" s="14"/>
      <c r="B67" s="15"/>
      <c r="C67" s="15"/>
      <c r="D67" s="21"/>
      <c r="E67" s="17"/>
      <c r="F67" s="18"/>
      <c r="G67" s="19"/>
      <c r="H67" s="20"/>
      <c r="I67" s="28"/>
      <c r="L67" s="29"/>
      <c r="M67" s="29"/>
      <c r="N67" s="29"/>
      <c r="O67" s="29"/>
      <c r="P67" s="29"/>
      <c r="Q67" s="29"/>
    </row>
    <row r="68" spans="1:17" s="1" customFormat="1" ht="12.75" customHeight="1">
      <c r="A68" s="14"/>
      <c r="B68" s="15"/>
      <c r="C68" s="15"/>
      <c r="D68" s="21"/>
      <c r="E68" s="17"/>
      <c r="F68" s="18"/>
      <c r="G68" s="19"/>
      <c r="H68" s="23"/>
      <c r="I68" s="28"/>
      <c r="L68" s="29"/>
      <c r="M68" s="29"/>
      <c r="N68" s="29"/>
      <c r="O68" s="29"/>
      <c r="P68" s="29"/>
      <c r="Q68" s="29"/>
    </row>
    <row r="69" spans="1:17" s="1" customFormat="1" ht="12.75" customHeight="1">
      <c r="A69" s="14"/>
      <c r="B69" s="15"/>
      <c r="C69" s="15"/>
      <c r="D69" s="21"/>
      <c r="E69" s="17"/>
      <c r="F69" s="18"/>
      <c r="G69" s="19"/>
      <c r="H69" s="20"/>
      <c r="I69" s="28"/>
      <c r="L69" s="29"/>
      <c r="M69" s="29"/>
      <c r="N69" s="29"/>
      <c r="O69" s="29"/>
      <c r="P69" s="29"/>
      <c r="Q69" s="29"/>
    </row>
    <row r="70" spans="1:17" s="1" customFormat="1" ht="12.75" customHeight="1">
      <c r="A70" s="14"/>
      <c r="B70" s="15"/>
      <c r="C70" s="15"/>
      <c r="D70" s="22"/>
      <c r="E70" s="32"/>
      <c r="F70" s="18"/>
      <c r="G70" s="19"/>
      <c r="H70" s="20"/>
      <c r="I70" s="28"/>
      <c r="L70" s="29"/>
      <c r="M70" s="29"/>
      <c r="N70" s="29"/>
      <c r="O70" s="29"/>
      <c r="P70" s="29"/>
      <c r="Q70" s="29"/>
    </row>
    <row r="71" spans="1:17" s="1" customFormat="1" ht="12.75" customHeight="1">
      <c r="A71" s="14"/>
      <c r="B71" s="15"/>
      <c r="C71" s="15"/>
      <c r="D71" s="22"/>
      <c r="E71" s="32"/>
      <c r="F71" s="18"/>
      <c r="G71" s="19"/>
      <c r="H71" s="20"/>
      <c r="I71" s="28"/>
      <c r="L71" s="29"/>
      <c r="M71" s="29"/>
      <c r="N71" s="29"/>
      <c r="O71" s="29"/>
      <c r="P71" s="29"/>
      <c r="Q71" s="29"/>
    </row>
    <row r="72" spans="1:17" s="1" customFormat="1" ht="12.75" customHeight="1">
      <c r="A72" s="14"/>
      <c r="B72" s="15"/>
      <c r="C72" s="15"/>
      <c r="D72" s="21"/>
      <c r="E72" s="32"/>
      <c r="F72" s="18"/>
      <c r="G72" s="19"/>
      <c r="H72" s="20"/>
      <c r="I72" s="28"/>
      <c r="L72" s="29"/>
      <c r="M72" s="29"/>
      <c r="N72" s="29"/>
      <c r="O72" s="29"/>
      <c r="P72" s="29"/>
      <c r="Q72" s="29"/>
    </row>
    <row r="73" spans="1:17" s="1" customFormat="1" ht="12.75" customHeight="1">
      <c r="A73" s="14"/>
      <c r="B73" s="15"/>
      <c r="C73" s="15"/>
      <c r="D73" s="22"/>
      <c r="E73" s="32"/>
      <c r="F73" s="18"/>
      <c r="G73" s="19"/>
      <c r="H73" s="20"/>
      <c r="I73" s="28"/>
      <c r="L73" s="29"/>
      <c r="M73" s="29"/>
      <c r="N73" s="29"/>
      <c r="O73" s="29"/>
      <c r="P73" s="29"/>
      <c r="Q73" s="29"/>
    </row>
    <row r="74" spans="1:17" s="1" customFormat="1" ht="12.75" customHeight="1">
      <c r="A74" s="14"/>
      <c r="B74" s="15"/>
      <c r="C74" s="15"/>
      <c r="D74" s="21"/>
      <c r="E74" s="32"/>
      <c r="F74" s="18"/>
      <c r="G74" s="19"/>
      <c r="H74" s="20"/>
      <c r="I74" s="28"/>
      <c r="L74" s="29"/>
      <c r="M74" s="29"/>
      <c r="N74" s="29"/>
      <c r="O74" s="29"/>
      <c r="P74" s="29"/>
      <c r="Q74" s="29"/>
    </row>
    <row r="75" spans="1:17" s="1" customFormat="1" ht="12.75" customHeight="1">
      <c r="A75" s="14"/>
      <c r="B75" s="15"/>
      <c r="C75" s="15"/>
      <c r="D75" s="22"/>
      <c r="E75" s="32"/>
      <c r="F75" s="18"/>
      <c r="G75" s="19"/>
      <c r="H75" s="20"/>
      <c r="I75" s="28"/>
      <c r="L75" s="29"/>
      <c r="M75" s="29"/>
      <c r="N75" s="29"/>
      <c r="O75" s="29"/>
      <c r="P75" s="29"/>
      <c r="Q75" s="29"/>
    </row>
    <row r="76" spans="1:17" s="1" customFormat="1" ht="12.75" customHeight="1">
      <c r="A76" s="14"/>
      <c r="B76" s="15"/>
      <c r="C76" s="15"/>
      <c r="D76" s="21"/>
      <c r="E76" s="32"/>
      <c r="F76" s="18"/>
      <c r="G76" s="19"/>
      <c r="H76" s="20"/>
      <c r="I76" s="28"/>
      <c r="L76" s="29"/>
      <c r="M76" s="29"/>
      <c r="N76" s="29"/>
      <c r="O76" s="29"/>
      <c r="P76" s="29"/>
      <c r="Q76" s="29"/>
    </row>
    <row r="77" spans="1:17" s="1" customFormat="1" ht="12.75" customHeight="1" thickBot="1">
      <c r="A77" s="33"/>
      <c r="B77" s="34"/>
      <c r="C77" s="34"/>
      <c r="D77" s="35"/>
      <c r="E77" s="35"/>
      <c r="F77" s="36"/>
      <c r="G77" s="37"/>
      <c r="H77" s="38"/>
      <c r="I77" s="46"/>
    </row>
    <row r="78" spans="1:17" s="1" customFormat="1" ht="12.75" customHeight="1" thickBot="1">
      <c r="A78" s="39"/>
      <c r="B78" s="26"/>
      <c r="C78" s="26"/>
      <c r="D78" s="40"/>
      <c r="E78" s="40"/>
      <c r="G78" s="26"/>
    </row>
    <row r="79" spans="1:17" s="1" customFormat="1" ht="12.75" customHeight="1" thickBot="1">
      <c r="A79" s="41"/>
      <c r="B79" s="26"/>
      <c r="C79" s="26"/>
      <c r="D79" s="42"/>
      <c r="E79" s="43" t="s">
        <v>120</v>
      </c>
      <c r="F79" s="44">
        <f>SUM(F3:F77)</f>
        <v>263922</v>
      </c>
      <c r="G79" s="42"/>
      <c r="H79" s="45" t="s">
        <v>121</v>
      </c>
      <c r="I79" s="47">
        <f>SUM(I36:I77)</f>
        <v>0</v>
      </c>
    </row>
    <row r="80" spans="1:17" s="1" customFormat="1" ht="12.75" customHeight="1" thickBot="1">
      <c r="A80" s="2"/>
      <c r="B80" s="3"/>
      <c r="C80" s="3"/>
      <c r="D80" s="4"/>
      <c r="E80" s="4"/>
      <c r="F80" s="4"/>
      <c r="G80" s="4"/>
      <c r="H80" s="45" t="s">
        <v>122</v>
      </c>
      <c r="I80" s="47">
        <f>F79-I79</f>
        <v>263922</v>
      </c>
    </row>
    <row r="81" spans="1:7" s="1" customFormat="1" ht="12.75" customHeight="1">
      <c r="A81" s="2"/>
      <c r="B81" s="3"/>
      <c r="C81" s="3"/>
      <c r="D81" s="4"/>
      <c r="E81" s="4"/>
      <c r="F81" s="4"/>
      <c r="G81" s="4"/>
    </row>
    <row r="82" spans="1:7" s="1" customFormat="1" ht="12.75" customHeight="1">
      <c r="A82" s="2"/>
      <c r="B82" s="3"/>
      <c r="C82" s="3"/>
      <c r="D82" s="4"/>
      <c r="E82" s="4"/>
      <c r="F82" s="4"/>
      <c r="G82" s="4"/>
    </row>
    <row r="83" spans="1:7" s="1" customFormat="1" ht="12.75" customHeight="1">
      <c r="A83" s="2"/>
      <c r="B83" s="3"/>
      <c r="C83" s="3"/>
      <c r="D83" s="4"/>
      <c r="E83" s="4"/>
      <c r="F83" s="4"/>
      <c r="G83" s="4"/>
    </row>
    <row r="84" spans="1:7" s="1" customFormat="1" ht="12.75" customHeight="1">
      <c r="A84" s="2"/>
      <c r="B84" s="3"/>
      <c r="C84" s="3"/>
      <c r="D84" s="4"/>
      <c r="E84" s="4"/>
      <c r="F84" s="4"/>
      <c r="G84" s="4"/>
    </row>
    <row r="85" spans="1:7" s="1" customFormat="1" ht="12.75" customHeight="1">
      <c r="A85" s="2"/>
      <c r="B85" s="3"/>
      <c r="C85" s="3"/>
      <c r="D85" s="4"/>
      <c r="E85" s="4"/>
      <c r="F85" s="4"/>
      <c r="G85" s="4"/>
    </row>
    <row r="86" spans="1:7" s="1" customFormat="1" ht="12.75" customHeight="1">
      <c r="A86" s="2"/>
      <c r="B86" s="3"/>
      <c r="C86" s="3"/>
      <c r="D86" s="4"/>
      <c r="E86" s="4"/>
      <c r="F86" s="4"/>
      <c r="G86" s="4"/>
    </row>
    <row r="87" spans="1:7" s="1" customFormat="1" ht="12.75" customHeight="1">
      <c r="A87" s="2"/>
      <c r="B87" s="3"/>
      <c r="C87" s="3"/>
      <c r="D87" s="4"/>
      <c r="E87" s="4"/>
      <c r="F87" s="4"/>
      <c r="G87" s="4"/>
    </row>
    <row r="88" spans="1:7" s="1" customFormat="1" ht="12.75" customHeight="1">
      <c r="A88" s="2"/>
      <c r="B88" s="3"/>
      <c r="C88" s="3"/>
      <c r="D88" s="4"/>
      <c r="E88" s="4"/>
      <c r="F88" s="4"/>
      <c r="G88" s="4"/>
    </row>
    <row r="89" spans="1:7" s="1" customFormat="1">
      <c r="A89" s="2"/>
      <c r="B89" s="3"/>
      <c r="C89" s="3"/>
      <c r="D89" s="4"/>
      <c r="E89" s="4"/>
      <c r="F89" s="4"/>
      <c r="G89" s="4"/>
    </row>
    <row r="90" spans="1:7" s="1" customFormat="1" ht="18" customHeight="1">
      <c r="A90" s="2"/>
      <c r="B90" s="3"/>
      <c r="C90" s="3"/>
      <c r="D90" s="4"/>
      <c r="E90" s="4"/>
      <c r="F90" s="4"/>
      <c r="G90" s="4"/>
    </row>
  </sheetData>
  <sheetProtection insertRows="0" autoFilter="0"/>
  <mergeCells count="1">
    <mergeCell ref="H1:I1"/>
  </mergeCells>
  <phoneticPr fontId="46"/>
  <dataValidations count="1">
    <dataValidation type="list" allowBlank="1" showInputMessage="1" showErrorMessage="1" error="科目を選んでください" sqref="A3:A77" xr:uid="{3B410807-7204-4C1B-BE92-385199C91E87}">
      <formula1>"諸謝金,旅費,賃借料,消耗品費,備品,印刷製本費,通信運搬費,賃金,会議費,雑役務費,食糧費,その他"</formula1>
    </dataValidation>
  </dataValidations>
  <printOptions verticalCentered="1"/>
  <pageMargins left="0.51180555555555596" right="0.31388888888888899" top="0.31388888888888899" bottom="0.15625" header="0.31388888888888899" footer="0.15625"/>
  <pageSetup paperSize="9" scale="84" fitToHeight="0" orientation="portrait" horizontalDpi="4294967293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経理報告書(かがみ)</vt:lpstr>
      <vt:lpstr>経理報告書(明細)</vt:lpstr>
      <vt:lpstr>⇒記入例⇒</vt:lpstr>
      <vt:lpstr>経理報告書(かがみ) (記入例)</vt:lpstr>
      <vt:lpstr>経理報告書(明細) (記入例)</vt:lpstr>
      <vt:lpstr>'経理報告書(かがみ)'!Print_Area</vt:lpstr>
      <vt:lpstr>'経理報告書(かがみ) (記入例)'!Print_Area</vt:lpstr>
      <vt:lpstr>'経理報告書(明細)'!Print_Area</vt:lpstr>
      <vt:lpstr>'経理報告書(明細) (記入例)'!Print_Area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owner</cp:lastModifiedBy>
  <cp:lastPrinted>2025-05-15T04:57:08Z</cp:lastPrinted>
  <dcterms:created xsi:type="dcterms:W3CDTF">2012-06-22T07:56:00Z</dcterms:created>
  <dcterms:modified xsi:type="dcterms:W3CDTF">2025-05-15T04:59:07Z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1041-12.2.0.16731</vt:lpwstr>
  </property>
  <property fmtid="{D5CDD505-2E9C-101B-9397-08002B2CF9AE}" pid="3" name="ICV">
    <vt:lpwstr>074DC06B46834F0C9AA97B2E3670D23B_12</vt:lpwstr>
  </property>
</Properties>
</file>